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66925"/>
  <mc:AlternateContent xmlns:mc="http://schemas.openxmlformats.org/markup-compatibility/2006">
    <mc:Choice Requires="x15">
      <x15ac:absPath xmlns:x15ac="http://schemas.microsoft.com/office/spreadsheetml/2010/11/ac" url="C:\Users\David Lewis\Documents\DofE\"/>
    </mc:Choice>
  </mc:AlternateContent>
  <xr:revisionPtr revIDLastSave="0" documentId="13_ncr:1_{B9F3C8BF-D86B-4F14-8B29-CB05070F7925}" xr6:coauthVersionLast="45" xr6:coauthVersionMax="45" xr10:uidLastSave="{00000000-0000-0000-0000-000000000000}"/>
  <workbookProtection workbookAlgorithmName="SHA-512" workbookHashValue="p8bXAL0H1rs9KofWuzpPA6MXKCShAHxXb/SG0qnT3UNx/4WOUnhLYg8Lms3kphuyi6UWEU0+ItXP1BsgIh/upw==" workbookSaltValue="bwx2HGWHwproyKK+DJIRTg==" workbookSpinCount="100000" lockStructure="1"/>
  <bookViews>
    <workbookView xWindow="-120" yWindow="-120" windowWidth="20730" windowHeight="11760" tabRatio="778" xr2:uid="{C1DFC4AB-1F48-4DDA-A489-076A20DE1BCF}"/>
  </bookViews>
  <sheets>
    <sheet name="1. Order Details" sheetId="8" r:id="rId1"/>
    <sheet name="2. Everyday Range" sheetId="1" r:id="rId2"/>
    <sheet name="Everyday Formulas" sheetId="2" state="hidden" r:id="rId3"/>
    <sheet name="Achivers Formulas" sheetId="16" state="hidden" r:id="rId4"/>
    <sheet name="3. Achievers Range" sheetId="15" r:id="rId5"/>
    <sheet name="Other Formulas" sheetId="10" state="hidden" r:id="rId6"/>
    <sheet name="4. Expedition Range" sheetId="18" r:id="rId7"/>
    <sheet name="5. Price List" sheetId="17" r:id="rId8"/>
    <sheet name="6. Size Guide &amp; Catalogue" sheetId="14" r:id="rId9"/>
    <sheet name="2a. DofE Clothing" sheetId="9" state="hidden" r:id="rId10"/>
  </sheets>
  <definedNames>
    <definedName name="_xlnm._FilterDatabase" localSheetId="9" hidden="1">'2a. DofE Clothing'!$B$1:$P$15</definedName>
    <definedName name="AchieversMensPolo">'Achivers Formulas'!$C$2:$C$4</definedName>
    <definedName name="AchieversUnisexPremiumHoodie">'Achivers Formulas'!$E$2:$E$5</definedName>
    <definedName name="AchieversUnisexQuarterZipSweatshirt">'Achivers Formulas'!$F$2:$F$6</definedName>
    <definedName name="AchieversWomensPolo">'Achivers Formulas'!$D$2:$D$4</definedName>
    <definedName name="EverydayMensHoodie">'Everyday Formulas'!$C$2:$C$9</definedName>
    <definedName name="EverydayMensPolo">'Everyday Formulas'!$H$2:$H$9</definedName>
    <definedName name="EverydayMensSoftShellGilet">'Everyday Formulas'!$L$2:$L$3</definedName>
    <definedName name="EverydayMensSportsPolo">'Everyday Formulas'!$J$2:$J$9</definedName>
    <definedName name="EverydayMensTShirt">'Everyday Formulas'!$F$2:$F$9</definedName>
    <definedName name="EverydayUnisexPremiumHoodie">'Everyday Formulas'!$E$2:$E$5</definedName>
    <definedName name="EverydayUnisexQuarterZipTop">'Everyday Formulas'!$N$2:$N$8</definedName>
    <definedName name="EverydayWomensHoodie">'Everyday Formulas'!$D$2:$D$9</definedName>
    <definedName name="EverydayWomensPolo">'Everyday Formulas'!$I$2:$I$9</definedName>
    <definedName name="EverydayWomensSoftShellGilet">'Everyday Formulas'!$M$2:$M$3</definedName>
    <definedName name="EverydayWomensSportsPolo">'Everyday Formulas'!$K$2:$K$8</definedName>
    <definedName name="EverydayWomensTShirt">'Everyday Formulas'!$G$2:$G$8</definedName>
    <definedName name="Garments">'Everyday Formulas'!$C$1:$N$1</definedName>
    <definedName name="newroles">'Everyday Formulas'!$S$2:$S$14</definedName>
    <definedName name="OfficialMensHoodie">'Everyday Formulas'!$C$2:$C$8</definedName>
    <definedName name="OfficialMensPolo">'Everyday Formulas'!$H$2:$H$8</definedName>
    <definedName name="OfficialMensSoftShellGilet">'Everyday Formulas'!$L$2</definedName>
    <definedName name="OfficialMensSportsPolo">'Everyday Formulas'!$J$2:$J$8</definedName>
    <definedName name="OfficialMensTShirt">'Everyday Formulas'!$F$2:$F$8</definedName>
    <definedName name="OfficialWomensHoodie">'Everyday Formulas'!$D$2:$D$8</definedName>
    <definedName name="OfficialWomensPolo">'Everyday Formulas'!$I$2:$I$8</definedName>
    <definedName name="OfficialWomensSoftShellGilet">'Everyday Formulas'!$M$2</definedName>
    <definedName name="OfficialWomensSoftShellGillet">'Everyday Formulas'!$M$2</definedName>
    <definedName name="OfficialWomensSportsPolo">'Everyday Formulas'!$K$2:$K$7</definedName>
    <definedName name="OfficialWomensTShirt">'Everyday Formulas'!$G$2:$G$8</definedName>
    <definedName name="Roles">'Everyday Formulas'!$S$2:$S$13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J11" i="2" l="1"/>
  <c r="AJ10" i="2"/>
  <c r="AJ9" i="2"/>
  <c r="AJ8" i="2"/>
  <c r="AJ7" i="2"/>
  <c r="AJ6" i="2"/>
  <c r="AJ5" i="2"/>
  <c r="AJ4" i="2"/>
  <c r="AJ3" i="2"/>
  <c r="AJ2" i="2"/>
  <c r="AI11" i="2"/>
  <c r="AI10" i="2"/>
  <c r="AI9" i="2"/>
  <c r="AI8" i="2"/>
  <c r="AI7" i="2"/>
  <c r="AI6" i="2"/>
  <c r="AI5" i="2"/>
  <c r="AI4" i="2"/>
  <c r="AI3" i="2"/>
  <c r="AI2" i="2"/>
  <c r="AH11" i="2"/>
  <c r="AH10" i="2"/>
  <c r="AH9" i="2"/>
  <c r="AH8" i="2"/>
  <c r="AH7" i="2"/>
  <c r="AH6" i="2"/>
  <c r="AH5" i="2"/>
  <c r="AH4" i="2"/>
  <c r="AH3" i="2"/>
  <c r="AH2" i="2"/>
  <c r="AG11" i="2"/>
  <c r="AG10" i="2"/>
  <c r="AG9" i="2"/>
  <c r="AG8" i="2"/>
  <c r="AG7" i="2"/>
  <c r="AG6" i="2"/>
  <c r="AG5" i="2"/>
  <c r="AG4" i="2"/>
  <c r="AG3" i="2"/>
  <c r="AG2" i="2"/>
  <c r="AF11" i="2"/>
  <c r="AF10" i="2"/>
  <c r="AF9" i="2"/>
  <c r="AF8" i="2"/>
  <c r="AF7" i="2"/>
  <c r="AF6" i="2"/>
  <c r="AF5" i="2"/>
  <c r="AF4" i="2"/>
  <c r="AF3" i="2"/>
  <c r="AF2" i="2"/>
  <c r="AE11" i="2"/>
  <c r="AE10" i="2"/>
  <c r="AE9" i="2"/>
  <c r="AE8" i="2"/>
  <c r="AE7" i="2"/>
  <c r="AE6" i="2"/>
  <c r="AE5" i="2"/>
  <c r="AE4" i="2"/>
  <c r="AE3" i="2"/>
  <c r="AE2" i="2"/>
  <c r="AD11" i="2"/>
  <c r="AD10" i="2"/>
  <c r="AD9" i="2"/>
  <c r="AD8" i="2"/>
  <c r="AD7" i="2"/>
  <c r="AD6" i="2"/>
  <c r="AD5" i="2"/>
  <c r="AD4" i="2"/>
  <c r="AD3" i="2"/>
  <c r="AD2" i="2"/>
  <c r="N26" i="1"/>
  <c r="N24" i="1"/>
  <c r="N21" i="1"/>
  <c r="N20" i="1"/>
  <c r="N18"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37" i="1"/>
  <c r="H5" i="8" l="1"/>
  <c r="R1034" i="18"/>
  <c r="R1033" i="18"/>
  <c r="R1032" i="18"/>
  <c r="R1031" i="18"/>
  <c r="R1030" i="18"/>
  <c r="R1029" i="18"/>
  <c r="R1028" i="18"/>
  <c r="R1027" i="18"/>
  <c r="R1026" i="18"/>
  <c r="R1025" i="18"/>
  <c r="R1024" i="18"/>
  <c r="R1023" i="18"/>
  <c r="R1022" i="18"/>
  <c r="R1021" i="18"/>
  <c r="R1020" i="18"/>
  <c r="R1019" i="18"/>
  <c r="R1018" i="18"/>
  <c r="R1017" i="18"/>
  <c r="R1016" i="18"/>
  <c r="R1015" i="18"/>
  <c r="R1014" i="18"/>
  <c r="R1013" i="18"/>
  <c r="R1012" i="18"/>
  <c r="R1011" i="18"/>
  <c r="R1010" i="18"/>
  <c r="R1009" i="18"/>
  <c r="R1008" i="18"/>
  <c r="R1007" i="18"/>
  <c r="R1006" i="18"/>
  <c r="R1005" i="18"/>
  <c r="R1004" i="18"/>
  <c r="R1003" i="18"/>
  <c r="R1002" i="18"/>
  <c r="R1001" i="18"/>
  <c r="R1000" i="18"/>
  <c r="R999" i="18"/>
  <c r="R998" i="18"/>
  <c r="R997" i="18"/>
  <c r="R996" i="18"/>
  <c r="R995" i="18"/>
  <c r="R994" i="18"/>
  <c r="R993" i="18"/>
  <c r="R992" i="18"/>
  <c r="R991" i="18"/>
  <c r="R990" i="18"/>
  <c r="R989" i="18"/>
  <c r="R988" i="18"/>
  <c r="R987" i="18"/>
  <c r="R986" i="18"/>
  <c r="R985" i="18"/>
  <c r="R984" i="18"/>
  <c r="R983" i="18"/>
  <c r="R982" i="18"/>
  <c r="R981" i="18"/>
  <c r="R980" i="18"/>
  <c r="R979" i="18"/>
  <c r="R978" i="18"/>
  <c r="R977" i="18"/>
  <c r="R976" i="18"/>
  <c r="R975" i="18"/>
  <c r="R974" i="18"/>
  <c r="R973" i="18"/>
  <c r="R972" i="18"/>
  <c r="R971" i="18"/>
  <c r="R970" i="18"/>
  <c r="R969" i="18"/>
  <c r="R968" i="18"/>
  <c r="R967" i="18"/>
  <c r="R966" i="18"/>
  <c r="R965" i="18"/>
  <c r="R964" i="18"/>
  <c r="R963" i="18"/>
  <c r="R962" i="18"/>
  <c r="R961" i="18"/>
  <c r="R960" i="18"/>
  <c r="R959" i="18"/>
  <c r="R958" i="18"/>
  <c r="R957" i="18"/>
  <c r="R956" i="18"/>
  <c r="R955" i="18"/>
  <c r="R954" i="18"/>
  <c r="R953" i="18"/>
  <c r="R952" i="18"/>
  <c r="R951" i="18"/>
  <c r="R950" i="18"/>
  <c r="R949" i="18"/>
  <c r="R948" i="18"/>
  <c r="R947" i="18"/>
  <c r="R946" i="18"/>
  <c r="R945" i="18"/>
  <c r="R944" i="18"/>
  <c r="R943" i="18"/>
  <c r="R942" i="18"/>
  <c r="R941" i="18"/>
  <c r="R940" i="18"/>
  <c r="R939" i="18"/>
  <c r="R938" i="18"/>
  <c r="R937" i="18"/>
  <c r="R936" i="18"/>
  <c r="R935" i="18"/>
  <c r="R934" i="18"/>
  <c r="R933" i="18"/>
  <c r="R932" i="18"/>
  <c r="R931" i="18"/>
  <c r="R930" i="18"/>
  <c r="R929" i="18"/>
  <c r="R928" i="18"/>
  <c r="R927" i="18"/>
  <c r="R926" i="18"/>
  <c r="R925" i="18"/>
  <c r="R924" i="18"/>
  <c r="R923" i="18"/>
  <c r="R922" i="18"/>
  <c r="R921" i="18"/>
  <c r="R920" i="18"/>
  <c r="R919" i="18"/>
  <c r="R918" i="18"/>
  <c r="R917" i="18"/>
  <c r="R916" i="18"/>
  <c r="R915" i="18"/>
  <c r="R914" i="18"/>
  <c r="R913" i="18"/>
  <c r="R912" i="18"/>
  <c r="R911" i="18"/>
  <c r="R910" i="18"/>
  <c r="R909" i="18"/>
  <c r="R908" i="18"/>
  <c r="R907" i="18"/>
  <c r="R906" i="18"/>
  <c r="R905" i="18"/>
  <c r="R904" i="18"/>
  <c r="R903" i="18"/>
  <c r="R902" i="18"/>
  <c r="R901" i="18"/>
  <c r="R900" i="18"/>
  <c r="R899" i="18"/>
  <c r="R898" i="18"/>
  <c r="R897" i="18"/>
  <c r="R896" i="18"/>
  <c r="R895" i="18"/>
  <c r="R894" i="18"/>
  <c r="R893" i="18"/>
  <c r="R892" i="18"/>
  <c r="R891" i="18"/>
  <c r="R890" i="18"/>
  <c r="R889" i="18"/>
  <c r="R888" i="18"/>
  <c r="R887" i="18"/>
  <c r="R886" i="18"/>
  <c r="R885" i="18"/>
  <c r="R884" i="18"/>
  <c r="R883" i="18"/>
  <c r="R882" i="18"/>
  <c r="R881" i="18"/>
  <c r="R880" i="18"/>
  <c r="R879" i="18"/>
  <c r="R878" i="18"/>
  <c r="R877" i="18"/>
  <c r="R876" i="18"/>
  <c r="R875" i="18"/>
  <c r="R874" i="18"/>
  <c r="R873" i="18"/>
  <c r="R872" i="18"/>
  <c r="R871" i="18"/>
  <c r="R870" i="18"/>
  <c r="R869" i="18"/>
  <c r="R868" i="18"/>
  <c r="R867" i="18"/>
  <c r="R866" i="18"/>
  <c r="R865" i="18"/>
  <c r="R864" i="18"/>
  <c r="R863" i="18"/>
  <c r="R862" i="18"/>
  <c r="R861" i="18"/>
  <c r="R860" i="18"/>
  <c r="R859" i="18"/>
  <c r="R858" i="18"/>
  <c r="R857" i="18"/>
  <c r="R856" i="18"/>
  <c r="R855" i="18"/>
  <c r="R854" i="18"/>
  <c r="R853" i="18"/>
  <c r="R852" i="18"/>
  <c r="R851" i="18"/>
  <c r="R850" i="18"/>
  <c r="R849" i="18"/>
  <c r="R848" i="18"/>
  <c r="R847" i="18"/>
  <c r="R846" i="18"/>
  <c r="R845" i="18"/>
  <c r="R844" i="18"/>
  <c r="R843" i="18"/>
  <c r="R842" i="18"/>
  <c r="R841" i="18"/>
  <c r="R840" i="18"/>
  <c r="R839" i="18"/>
  <c r="R838" i="18"/>
  <c r="R837" i="18"/>
  <c r="R836" i="18"/>
  <c r="R835" i="18"/>
  <c r="R834" i="18"/>
  <c r="R833" i="18"/>
  <c r="R832" i="18"/>
  <c r="R831" i="18"/>
  <c r="R830" i="18"/>
  <c r="R829" i="18"/>
  <c r="R828" i="18"/>
  <c r="R827" i="18"/>
  <c r="R826" i="18"/>
  <c r="R825" i="18"/>
  <c r="R824" i="18"/>
  <c r="R823" i="18"/>
  <c r="R822" i="18"/>
  <c r="R821" i="18"/>
  <c r="R820" i="18"/>
  <c r="R819" i="18"/>
  <c r="R818" i="18"/>
  <c r="R817" i="18"/>
  <c r="R816" i="18"/>
  <c r="R815" i="18"/>
  <c r="R814" i="18"/>
  <c r="R813" i="18"/>
  <c r="R812" i="18"/>
  <c r="R811" i="18"/>
  <c r="R810" i="18"/>
  <c r="R809" i="18"/>
  <c r="R808" i="18"/>
  <c r="R807" i="18"/>
  <c r="R806" i="18"/>
  <c r="R805" i="18"/>
  <c r="R804" i="18"/>
  <c r="R803" i="18"/>
  <c r="R802" i="18"/>
  <c r="R801" i="18"/>
  <c r="R800" i="18"/>
  <c r="R799" i="18"/>
  <c r="R798" i="18"/>
  <c r="R797" i="18"/>
  <c r="R796" i="18"/>
  <c r="R795" i="18"/>
  <c r="R794" i="18"/>
  <c r="R793" i="18"/>
  <c r="R792" i="18"/>
  <c r="R791" i="18"/>
  <c r="R790" i="18"/>
  <c r="R789" i="18"/>
  <c r="R788" i="18"/>
  <c r="R787" i="18"/>
  <c r="R786" i="18"/>
  <c r="R785" i="18"/>
  <c r="R784" i="18"/>
  <c r="R783" i="18"/>
  <c r="R782" i="18"/>
  <c r="R781" i="18"/>
  <c r="R780" i="18"/>
  <c r="R779" i="18"/>
  <c r="R778" i="18"/>
  <c r="R777" i="18"/>
  <c r="R776" i="18"/>
  <c r="R775" i="18"/>
  <c r="R774" i="18"/>
  <c r="R773" i="18"/>
  <c r="R772" i="18"/>
  <c r="R771" i="18"/>
  <c r="R770" i="18"/>
  <c r="R769" i="18"/>
  <c r="R768" i="18"/>
  <c r="R767" i="18"/>
  <c r="R766" i="18"/>
  <c r="R765" i="18"/>
  <c r="R764" i="18"/>
  <c r="R763" i="18"/>
  <c r="R762" i="18"/>
  <c r="R761" i="18"/>
  <c r="R760" i="18"/>
  <c r="R759" i="18"/>
  <c r="R758" i="18"/>
  <c r="R757" i="18"/>
  <c r="R756" i="18"/>
  <c r="R755" i="18"/>
  <c r="R754" i="18"/>
  <c r="R753" i="18"/>
  <c r="R752" i="18"/>
  <c r="R751" i="18"/>
  <c r="R750" i="18"/>
  <c r="R749" i="18"/>
  <c r="R748" i="18"/>
  <c r="R747" i="18"/>
  <c r="R746" i="18"/>
  <c r="R745" i="18"/>
  <c r="R744" i="18"/>
  <c r="R743" i="18"/>
  <c r="R742" i="18"/>
  <c r="R741" i="18"/>
  <c r="R740" i="18"/>
  <c r="R739" i="18"/>
  <c r="R738" i="18"/>
  <c r="R737" i="18"/>
  <c r="R736" i="18"/>
  <c r="R735" i="18"/>
  <c r="R734" i="18"/>
  <c r="R733" i="18"/>
  <c r="R732" i="18"/>
  <c r="R731" i="18"/>
  <c r="R730" i="18"/>
  <c r="R729" i="18"/>
  <c r="R728" i="18"/>
  <c r="R727" i="18"/>
  <c r="R726" i="18"/>
  <c r="R725" i="18"/>
  <c r="R724" i="18"/>
  <c r="R723" i="18"/>
  <c r="R722" i="18"/>
  <c r="R721" i="18"/>
  <c r="R720" i="18"/>
  <c r="R719" i="18"/>
  <c r="R718" i="18"/>
  <c r="R717" i="18"/>
  <c r="R716" i="18"/>
  <c r="R715" i="18"/>
  <c r="R714" i="18"/>
  <c r="R713" i="18"/>
  <c r="R712" i="18"/>
  <c r="R711" i="18"/>
  <c r="R710" i="18"/>
  <c r="R709" i="18"/>
  <c r="R708" i="18"/>
  <c r="R707" i="18"/>
  <c r="R706" i="18"/>
  <c r="R705" i="18"/>
  <c r="R704" i="18"/>
  <c r="R703" i="18"/>
  <c r="R702" i="18"/>
  <c r="R701" i="18"/>
  <c r="R700" i="18"/>
  <c r="R699" i="18"/>
  <c r="R698" i="18"/>
  <c r="R697" i="18"/>
  <c r="R696" i="18"/>
  <c r="R695" i="18"/>
  <c r="R694" i="18"/>
  <c r="R693" i="18"/>
  <c r="R692" i="18"/>
  <c r="R691" i="18"/>
  <c r="R690" i="18"/>
  <c r="R689" i="18"/>
  <c r="R688" i="18"/>
  <c r="R687" i="18"/>
  <c r="R686" i="18"/>
  <c r="R685" i="18"/>
  <c r="R684" i="18"/>
  <c r="R683" i="18"/>
  <c r="R682" i="18"/>
  <c r="R681" i="18"/>
  <c r="R680" i="18"/>
  <c r="R679" i="18"/>
  <c r="R678" i="18"/>
  <c r="R677" i="18"/>
  <c r="R676" i="18"/>
  <c r="R675" i="18"/>
  <c r="R674" i="18"/>
  <c r="R673" i="18"/>
  <c r="R672" i="18"/>
  <c r="R671" i="18"/>
  <c r="R670" i="18"/>
  <c r="R669" i="18"/>
  <c r="R668" i="18"/>
  <c r="R667" i="18"/>
  <c r="R666" i="18"/>
  <c r="R665" i="18"/>
  <c r="R664" i="18"/>
  <c r="R663" i="18"/>
  <c r="R662" i="18"/>
  <c r="R661" i="18"/>
  <c r="R660" i="18"/>
  <c r="R659" i="18"/>
  <c r="R658" i="18"/>
  <c r="R657" i="18"/>
  <c r="R656" i="18"/>
  <c r="R655" i="18"/>
  <c r="R654" i="18"/>
  <c r="R653" i="18"/>
  <c r="R652" i="18"/>
  <c r="R651" i="18"/>
  <c r="R650" i="18"/>
  <c r="R649" i="18"/>
  <c r="R648" i="18"/>
  <c r="R647" i="18"/>
  <c r="R646" i="18"/>
  <c r="R645" i="18"/>
  <c r="R644" i="18"/>
  <c r="R643" i="18"/>
  <c r="R642" i="18"/>
  <c r="R641" i="18"/>
  <c r="R640" i="18"/>
  <c r="R639" i="18"/>
  <c r="R638" i="18"/>
  <c r="R637" i="18"/>
  <c r="R636" i="18"/>
  <c r="R635" i="18"/>
  <c r="R634" i="18"/>
  <c r="R633" i="18"/>
  <c r="R632" i="18"/>
  <c r="R631" i="18"/>
  <c r="R630" i="18"/>
  <c r="R629" i="18"/>
  <c r="R628" i="18"/>
  <c r="R627" i="18"/>
  <c r="R626" i="18"/>
  <c r="R625" i="18"/>
  <c r="R624" i="18"/>
  <c r="R623" i="18"/>
  <c r="R622" i="18"/>
  <c r="R621" i="18"/>
  <c r="R620" i="18"/>
  <c r="R619" i="18"/>
  <c r="R618" i="18"/>
  <c r="R617" i="18"/>
  <c r="R616" i="18"/>
  <c r="R615" i="18"/>
  <c r="R614" i="18"/>
  <c r="R613" i="18"/>
  <c r="R612" i="18"/>
  <c r="R611" i="18"/>
  <c r="R610" i="18"/>
  <c r="R609" i="18"/>
  <c r="R608" i="18"/>
  <c r="R607" i="18"/>
  <c r="R606" i="18"/>
  <c r="R605" i="18"/>
  <c r="R604" i="18"/>
  <c r="R603" i="18"/>
  <c r="R602" i="18"/>
  <c r="R601" i="18"/>
  <c r="R600" i="18"/>
  <c r="R599" i="18"/>
  <c r="R598" i="18"/>
  <c r="R597" i="18"/>
  <c r="R596" i="18"/>
  <c r="R595" i="18"/>
  <c r="R594" i="18"/>
  <c r="R593" i="18"/>
  <c r="R592" i="18"/>
  <c r="R591" i="18"/>
  <c r="R590" i="18"/>
  <c r="R589" i="18"/>
  <c r="R588" i="18"/>
  <c r="R587" i="18"/>
  <c r="R586" i="18"/>
  <c r="R585" i="18"/>
  <c r="R584" i="18"/>
  <c r="R583" i="18"/>
  <c r="R582" i="18"/>
  <c r="R581" i="18"/>
  <c r="R580" i="18"/>
  <c r="R579" i="18"/>
  <c r="R578" i="18"/>
  <c r="R577" i="18"/>
  <c r="R576" i="18"/>
  <c r="R575" i="18"/>
  <c r="R574" i="18"/>
  <c r="R573" i="18"/>
  <c r="R572" i="18"/>
  <c r="R571" i="18"/>
  <c r="R570" i="18"/>
  <c r="R569" i="18"/>
  <c r="R568" i="18"/>
  <c r="R567" i="18"/>
  <c r="R566" i="18"/>
  <c r="R565" i="18"/>
  <c r="R564" i="18"/>
  <c r="R563" i="18"/>
  <c r="R562" i="18"/>
  <c r="R561" i="18"/>
  <c r="R560" i="18"/>
  <c r="R559" i="18"/>
  <c r="R558" i="18"/>
  <c r="R557" i="18"/>
  <c r="R556" i="18"/>
  <c r="R555" i="18"/>
  <c r="R554" i="18"/>
  <c r="R553" i="18"/>
  <c r="R552" i="18"/>
  <c r="R551" i="18"/>
  <c r="R550" i="18"/>
  <c r="R549" i="18"/>
  <c r="R548" i="18"/>
  <c r="R547" i="18"/>
  <c r="R546" i="18"/>
  <c r="R545" i="18"/>
  <c r="R544" i="18"/>
  <c r="R543" i="18"/>
  <c r="R542" i="18"/>
  <c r="R541" i="18"/>
  <c r="R540" i="18"/>
  <c r="R539" i="18"/>
  <c r="R538" i="18"/>
  <c r="R537" i="18"/>
  <c r="R536" i="18"/>
  <c r="R535" i="18"/>
  <c r="R534" i="18"/>
  <c r="R533" i="18"/>
  <c r="R532" i="18"/>
  <c r="R531" i="18"/>
  <c r="R530" i="18"/>
  <c r="R529" i="18"/>
  <c r="R528" i="18"/>
  <c r="R527" i="18"/>
  <c r="R526" i="18"/>
  <c r="R525" i="18"/>
  <c r="R524" i="18"/>
  <c r="R523" i="18"/>
  <c r="R522" i="18"/>
  <c r="R521" i="18"/>
  <c r="R520" i="18"/>
  <c r="R519" i="18"/>
  <c r="R518" i="18"/>
  <c r="R517" i="18"/>
  <c r="R516" i="18"/>
  <c r="R515" i="18"/>
  <c r="R514" i="18"/>
  <c r="R513" i="18"/>
  <c r="R512" i="18"/>
  <c r="R511" i="18"/>
  <c r="R510" i="18"/>
  <c r="R509" i="18"/>
  <c r="R508" i="18"/>
  <c r="R507" i="18"/>
  <c r="R506" i="18"/>
  <c r="R505" i="18"/>
  <c r="R504" i="18"/>
  <c r="R503" i="18"/>
  <c r="R502" i="18"/>
  <c r="R501" i="18"/>
  <c r="R500" i="18"/>
  <c r="R499" i="18"/>
  <c r="R498" i="18"/>
  <c r="R497" i="18"/>
  <c r="R496" i="18"/>
  <c r="R495" i="18"/>
  <c r="R494" i="18"/>
  <c r="R493" i="18"/>
  <c r="R492" i="18"/>
  <c r="R491" i="18"/>
  <c r="R490" i="18"/>
  <c r="R489" i="18"/>
  <c r="R488" i="18"/>
  <c r="R487" i="18"/>
  <c r="R486" i="18"/>
  <c r="R485" i="18"/>
  <c r="R484" i="18"/>
  <c r="R483" i="18"/>
  <c r="R482" i="18"/>
  <c r="R481" i="18"/>
  <c r="R480" i="18"/>
  <c r="R479" i="18"/>
  <c r="R478" i="18"/>
  <c r="R477" i="18"/>
  <c r="R476" i="18"/>
  <c r="R475" i="18"/>
  <c r="R474" i="18"/>
  <c r="R473" i="18"/>
  <c r="R472" i="18"/>
  <c r="R471" i="18"/>
  <c r="R470" i="18"/>
  <c r="R469" i="18"/>
  <c r="R468" i="18"/>
  <c r="R467" i="18"/>
  <c r="R466" i="18"/>
  <c r="R465" i="18"/>
  <c r="R464" i="18"/>
  <c r="R463" i="18"/>
  <c r="R462" i="18"/>
  <c r="R461" i="18"/>
  <c r="R460" i="18"/>
  <c r="R459" i="18"/>
  <c r="R458" i="18"/>
  <c r="R457" i="18"/>
  <c r="R456" i="18"/>
  <c r="R455" i="18"/>
  <c r="R454" i="18"/>
  <c r="R453" i="18"/>
  <c r="R452" i="18"/>
  <c r="R451" i="18"/>
  <c r="R450" i="18"/>
  <c r="R449" i="18"/>
  <c r="R448" i="18"/>
  <c r="R447" i="18"/>
  <c r="R446" i="18"/>
  <c r="R445" i="18"/>
  <c r="R444" i="18"/>
  <c r="R443" i="18"/>
  <c r="R442" i="18"/>
  <c r="R441" i="18"/>
  <c r="R440" i="18"/>
  <c r="R439" i="18"/>
  <c r="R438" i="18"/>
  <c r="R437" i="18"/>
  <c r="R436" i="18"/>
  <c r="R435" i="18"/>
  <c r="R434" i="18"/>
  <c r="R433" i="18"/>
  <c r="R432" i="18"/>
  <c r="R431" i="18"/>
  <c r="R430" i="18"/>
  <c r="R429" i="18"/>
  <c r="R428" i="18"/>
  <c r="R427" i="18"/>
  <c r="R426" i="18"/>
  <c r="R425" i="18"/>
  <c r="R424" i="18"/>
  <c r="R423" i="18"/>
  <c r="R422" i="18"/>
  <c r="R421" i="18"/>
  <c r="R420" i="18"/>
  <c r="R419" i="18"/>
  <c r="R418" i="18"/>
  <c r="R417" i="18"/>
  <c r="R416" i="18"/>
  <c r="R415" i="18"/>
  <c r="R414" i="18"/>
  <c r="R413" i="18"/>
  <c r="R412" i="18"/>
  <c r="R411" i="18"/>
  <c r="R410" i="18"/>
  <c r="R409" i="18"/>
  <c r="R408" i="18"/>
  <c r="R407" i="18"/>
  <c r="R406" i="18"/>
  <c r="R405" i="18"/>
  <c r="R404" i="18"/>
  <c r="R403" i="18"/>
  <c r="R402" i="18"/>
  <c r="R401" i="18"/>
  <c r="R400" i="18"/>
  <c r="R399" i="18"/>
  <c r="R398" i="18"/>
  <c r="R397" i="18"/>
  <c r="R396" i="18"/>
  <c r="R395" i="18"/>
  <c r="R394" i="18"/>
  <c r="R393" i="18"/>
  <c r="R392" i="18"/>
  <c r="R391" i="18"/>
  <c r="R390" i="18"/>
  <c r="R389" i="18"/>
  <c r="R388" i="18"/>
  <c r="R387" i="18"/>
  <c r="R386" i="18"/>
  <c r="R385" i="18"/>
  <c r="R384" i="18"/>
  <c r="R383" i="18"/>
  <c r="R382" i="18"/>
  <c r="R381" i="18"/>
  <c r="R380" i="18"/>
  <c r="R379" i="18"/>
  <c r="R378" i="18"/>
  <c r="R377" i="18"/>
  <c r="R376" i="18"/>
  <c r="R375" i="18"/>
  <c r="R374" i="18"/>
  <c r="R373" i="18"/>
  <c r="R372" i="18"/>
  <c r="R371" i="18"/>
  <c r="R370" i="18"/>
  <c r="R369" i="18"/>
  <c r="R368" i="18"/>
  <c r="R367" i="18"/>
  <c r="R366" i="18"/>
  <c r="R365" i="18"/>
  <c r="R364" i="18"/>
  <c r="R363" i="18"/>
  <c r="R362" i="18"/>
  <c r="R361" i="18"/>
  <c r="R360" i="18"/>
  <c r="R359" i="18"/>
  <c r="R358" i="18"/>
  <c r="R357" i="18"/>
  <c r="R356" i="18"/>
  <c r="R355" i="18"/>
  <c r="R354" i="18"/>
  <c r="R353" i="18"/>
  <c r="R352" i="18"/>
  <c r="R351" i="18"/>
  <c r="R350" i="18"/>
  <c r="R349" i="18"/>
  <c r="R348" i="18"/>
  <c r="R347" i="18"/>
  <c r="R346" i="18"/>
  <c r="R345" i="18"/>
  <c r="R344" i="18"/>
  <c r="R343" i="18"/>
  <c r="R342" i="18"/>
  <c r="R341" i="18"/>
  <c r="R340" i="18"/>
  <c r="R339" i="18"/>
  <c r="R338" i="18"/>
  <c r="R337" i="18"/>
  <c r="R336" i="18"/>
  <c r="R335" i="18"/>
  <c r="R334" i="18"/>
  <c r="R333" i="18"/>
  <c r="R332" i="18"/>
  <c r="R331" i="18"/>
  <c r="R330" i="18"/>
  <c r="R329" i="18"/>
  <c r="R328" i="18"/>
  <c r="R327" i="18"/>
  <c r="R326" i="18"/>
  <c r="R325" i="18"/>
  <c r="R324" i="18"/>
  <c r="R323" i="18"/>
  <c r="R322" i="18"/>
  <c r="R321" i="18"/>
  <c r="R320" i="18"/>
  <c r="R319" i="18"/>
  <c r="R318" i="18"/>
  <c r="R317" i="18"/>
  <c r="R316" i="18"/>
  <c r="R315" i="18"/>
  <c r="R314" i="18"/>
  <c r="R313" i="18"/>
  <c r="R312" i="18"/>
  <c r="R311" i="18"/>
  <c r="R310" i="18"/>
  <c r="R309" i="18"/>
  <c r="R308" i="18"/>
  <c r="R307" i="18"/>
  <c r="R306" i="18"/>
  <c r="R305" i="18"/>
  <c r="R304" i="18"/>
  <c r="R303" i="18"/>
  <c r="R302" i="18"/>
  <c r="R301" i="18"/>
  <c r="R300" i="18"/>
  <c r="R299" i="18"/>
  <c r="R298" i="18"/>
  <c r="R297" i="18"/>
  <c r="R296" i="18"/>
  <c r="R295" i="18"/>
  <c r="R294" i="18"/>
  <c r="R293" i="18"/>
  <c r="R292" i="18"/>
  <c r="R291" i="18"/>
  <c r="R290" i="18"/>
  <c r="R289" i="18"/>
  <c r="R288" i="18"/>
  <c r="R287" i="18"/>
  <c r="R286" i="18"/>
  <c r="R285" i="18"/>
  <c r="R284" i="18"/>
  <c r="R283" i="18"/>
  <c r="R282" i="18"/>
  <c r="R281" i="18"/>
  <c r="R280" i="18"/>
  <c r="R279" i="18"/>
  <c r="R278" i="18"/>
  <c r="R277" i="18"/>
  <c r="R276" i="18"/>
  <c r="R275" i="18"/>
  <c r="R274" i="18"/>
  <c r="R273" i="18"/>
  <c r="R272" i="18"/>
  <c r="R271" i="18"/>
  <c r="R270" i="18"/>
  <c r="R269" i="18"/>
  <c r="R268" i="18"/>
  <c r="R267" i="18"/>
  <c r="R266" i="18"/>
  <c r="R265" i="18"/>
  <c r="R264" i="18"/>
  <c r="R263" i="18"/>
  <c r="R262" i="18"/>
  <c r="R261" i="18"/>
  <c r="R260" i="18"/>
  <c r="R259" i="18"/>
  <c r="R258" i="18"/>
  <c r="R257" i="18"/>
  <c r="R256" i="18"/>
  <c r="R255" i="18"/>
  <c r="R254" i="18"/>
  <c r="R253" i="18"/>
  <c r="R252" i="18"/>
  <c r="R251" i="18"/>
  <c r="R250" i="18"/>
  <c r="R249" i="18"/>
  <c r="R248" i="18"/>
  <c r="R247" i="18"/>
  <c r="R246" i="18"/>
  <c r="R245" i="18"/>
  <c r="R244" i="18"/>
  <c r="R243" i="18"/>
  <c r="R242" i="18"/>
  <c r="R241" i="18"/>
  <c r="R240" i="18"/>
  <c r="R239" i="18"/>
  <c r="R238" i="18"/>
  <c r="R237" i="18"/>
  <c r="R236" i="18"/>
  <c r="R235" i="18"/>
  <c r="R234" i="18"/>
  <c r="R233" i="18"/>
  <c r="R232" i="18"/>
  <c r="R231" i="18"/>
  <c r="R230" i="18"/>
  <c r="R229" i="18"/>
  <c r="R228" i="18"/>
  <c r="R227" i="18"/>
  <c r="R226" i="18"/>
  <c r="R225" i="18"/>
  <c r="R224" i="18"/>
  <c r="R223" i="18"/>
  <c r="R222" i="18"/>
  <c r="R221" i="18"/>
  <c r="R220" i="18"/>
  <c r="R219" i="18"/>
  <c r="R218" i="18"/>
  <c r="R217" i="18"/>
  <c r="R216" i="18"/>
  <c r="R215" i="18"/>
  <c r="R214" i="18"/>
  <c r="R213" i="18"/>
  <c r="R212" i="18"/>
  <c r="R211" i="18"/>
  <c r="R210" i="18"/>
  <c r="R209" i="18"/>
  <c r="R208" i="18"/>
  <c r="R207" i="18"/>
  <c r="R206" i="18"/>
  <c r="R205" i="18"/>
  <c r="R204" i="18"/>
  <c r="R203" i="18"/>
  <c r="R202" i="18"/>
  <c r="R201" i="18"/>
  <c r="R200" i="18"/>
  <c r="R199" i="18"/>
  <c r="R198" i="18"/>
  <c r="R197" i="18"/>
  <c r="R196" i="18"/>
  <c r="R195" i="18"/>
  <c r="R194" i="18"/>
  <c r="R193" i="18"/>
  <c r="R192" i="18"/>
  <c r="R191" i="18"/>
  <c r="R190" i="18"/>
  <c r="R189" i="18"/>
  <c r="R188" i="18"/>
  <c r="R187" i="18"/>
  <c r="R186" i="18"/>
  <c r="R185" i="18"/>
  <c r="R184" i="18"/>
  <c r="R183" i="18"/>
  <c r="R182" i="18"/>
  <c r="R181" i="18"/>
  <c r="R180" i="18"/>
  <c r="R179" i="18"/>
  <c r="R178" i="18"/>
  <c r="R177" i="18"/>
  <c r="R176" i="18"/>
  <c r="R175" i="18"/>
  <c r="R174" i="18"/>
  <c r="R173" i="18"/>
  <c r="R172" i="18"/>
  <c r="R171" i="18"/>
  <c r="R170" i="18"/>
  <c r="R169" i="18"/>
  <c r="R168" i="18"/>
  <c r="R167" i="18"/>
  <c r="R166" i="18"/>
  <c r="R165" i="18"/>
  <c r="R164" i="18"/>
  <c r="R163" i="18"/>
  <c r="R162" i="18"/>
  <c r="R161" i="18"/>
  <c r="R160" i="18"/>
  <c r="R159" i="18"/>
  <c r="R158" i="18"/>
  <c r="R157" i="18"/>
  <c r="R156" i="18"/>
  <c r="R155" i="18"/>
  <c r="R154" i="18"/>
  <c r="R153" i="18"/>
  <c r="R152" i="18"/>
  <c r="R151" i="18"/>
  <c r="R150" i="18"/>
  <c r="R149" i="18"/>
  <c r="R148" i="18"/>
  <c r="R147" i="18"/>
  <c r="R146" i="18"/>
  <c r="R145" i="18"/>
  <c r="R144" i="18"/>
  <c r="R143" i="18"/>
  <c r="R142" i="18"/>
  <c r="R141" i="18"/>
  <c r="R140" i="18"/>
  <c r="R139" i="18"/>
  <c r="R138" i="18"/>
  <c r="R137" i="18"/>
  <c r="R136" i="18"/>
  <c r="R135" i="18"/>
  <c r="R134" i="18"/>
  <c r="R133" i="18"/>
  <c r="R132" i="18"/>
  <c r="R131" i="18"/>
  <c r="R130" i="18"/>
  <c r="R129" i="18"/>
  <c r="R128" i="18"/>
  <c r="R127" i="18"/>
  <c r="R126" i="18"/>
  <c r="R125" i="18"/>
  <c r="R124" i="18"/>
  <c r="R123" i="18"/>
  <c r="R122" i="18"/>
  <c r="R121" i="18"/>
  <c r="R120" i="18"/>
  <c r="R119" i="18"/>
  <c r="R118" i="18"/>
  <c r="R117" i="18"/>
  <c r="R116" i="18"/>
  <c r="R115" i="18"/>
  <c r="R114" i="18"/>
  <c r="R113" i="18"/>
  <c r="R112" i="18"/>
  <c r="R111" i="18"/>
  <c r="R110" i="18"/>
  <c r="R109" i="18"/>
  <c r="R108" i="18"/>
  <c r="R107" i="18"/>
  <c r="R106" i="18"/>
  <c r="R105" i="18"/>
  <c r="R104" i="18"/>
  <c r="R103" i="18"/>
  <c r="R102" i="18"/>
  <c r="R101" i="18"/>
  <c r="R100" i="18"/>
  <c r="R99" i="18"/>
  <c r="R98" i="18"/>
  <c r="R97" i="18"/>
  <c r="R96" i="18"/>
  <c r="R95" i="18"/>
  <c r="R94" i="18"/>
  <c r="R93" i="18"/>
  <c r="R92" i="18"/>
  <c r="R91" i="18"/>
  <c r="R90" i="18"/>
  <c r="R89" i="18"/>
  <c r="R88" i="18"/>
  <c r="R87" i="18"/>
  <c r="R86" i="18"/>
  <c r="R85" i="18"/>
  <c r="R84" i="18"/>
  <c r="R83" i="18"/>
  <c r="R82" i="18"/>
  <c r="R81" i="18"/>
  <c r="R80" i="18"/>
  <c r="R79" i="18"/>
  <c r="R78" i="18"/>
  <c r="R77" i="18"/>
  <c r="R76" i="18"/>
  <c r="R75" i="18"/>
  <c r="R74" i="18"/>
  <c r="R73" i="18"/>
  <c r="R72" i="18"/>
  <c r="R71" i="18"/>
  <c r="R70" i="18"/>
  <c r="R69" i="18"/>
  <c r="R68" i="18"/>
  <c r="R67" i="18"/>
  <c r="R66" i="18"/>
  <c r="R65" i="18"/>
  <c r="R64" i="18"/>
  <c r="R63" i="18"/>
  <c r="R62" i="18"/>
  <c r="R61" i="18"/>
  <c r="R60" i="18"/>
  <c r="R59" i="18"/>
  <c r="R58" i="18"/>
  <c r="R57" i="18"/>
  <c r="R56" i="18"/>
  <c r="R55" i="18"/>
  <c r="R54" i="18"/>
  <c r="R53" i="18"/>
  <c r="R52" i="18"/>
  <c r="R51" i="18"/>
  <c r="R50" i="18"/>
  <c r="R49" i="18"/>
  <c r="R48" i="18"/>
  <c r="R47" i="18"/>
  <c r="R46" i="18"/>
  <c r="R45" i="18"/>
  <c r="R44" i="18"/>
  <c r="R43" i="18"/>
  <c r="R42" i="18"/>
  <c r="R41" i="18"/>
  <c r="R40" i="18"/>
  <c r="R39" i="18"/>
  <c r="R38" i="18"/>
  <c r="R37" i="18"/>
  <c r="R36" i="18"/>
  <c r="R35" i="18"/>
  <c r="R31" i="18" s="1"/>
  <c r="L24" i="18"/>
  <c r="L23" i="18"/>
  <c r="R23" i="18" s="1"/>
  <c r="L22" i="18"/>
  <c r="L21" i="18"/>
  <c r="R21" i="18" s="1"/>
  <c r="L20" i="18"/>
  <c r="L19" i="18"/>
  <c r="R19" i="18" s="1"/>
  <c r="L18" i="18"/>
  <c r="L17" i="18"/>
  <c r="R17" i="18" s="1"/>
  <c r="L16" i="18"/>
  <c r="L15" i="18"/>
  <c r="L14" i="18"/>
  <c r="L13" i="18"/>
  <c r="L12" i="18"/>
  <c r="L11" i="18"/>
  <c r="L10" i="18"/>
  <c r="L9" i="18"/>
  <c r="L8" i="18"/>
  <c r="L7" i="18"/>
  <c r="L6" i="18"/>
  <c r="L5" i="18"/>
  <c r="R16" i="18" l="1"/>
  <c r="R18" i="18"/>
  <c r="R20" i="18"/>
  <c r="R22" i="18"/>
  <c r="R24" i="18"/>
  <c r="R9" i="18"/>
  <c r="R13" i="18"/>
  <c r="R11" i="18"/>
  <c r="R15" i="18"/>
  <c r="R5" i="18"/>
  <c r="R6" i="18"/>
  <c r="R7" i="18"/>
  <c r="R8" i="18"/>
  <c r="R10" i="18"/>
  <c r="R12" i="18"/>
  <c r="R14" i="18"/>
  <c r="N14" i="15"/>
  <c r="N15" i="15"/>
  <c r="R25" i="18" l="1"/>
  <c r="R1" i="18" s="1"/>
  <c r="AF3" i="16"/>
  <c r="AF4" i="16"/>
  <c r="AF5" i="16"/>
  <c r="AF6" i="16"/>
  <c r="AF7" i="16"/>
  <c r="AF8" i="16"/>
  <c r="AF9" i="16"/>
  <c r="AF2" i="16"/>
  <c r="AE3" i="16"/>
  <c r="AE4" i="16"/>
  <c r="AE5" i="16"/>
  <c r="AE6" i="16"/>
  <c r="AE7" i="16"/>
  <c r="AE8" i="16"/>
  <c r="AE9" i="16"/>
  <c r="AE2" i="16"/>
  <c r="AD3" i="16"/>
  <c r="AD4" i="16"/>
  <c r="AD5" i="16"/>
  <c r="AD6" i="16"/>
  <c r="AD7" i="16"/>
  <c r="AD8" i="16"/>
  <c r="AD9" i="16"/>
  <c r="AD2" i="16"/>
  <c r="N83" i="16" l="1"/>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L16" i="16" s="1"/>
  <c r="G16" i="16"/>
  <c r="F26" i="16"/>
  <c r="F16" i="16"/>
  <c r="F17" i="16"/>
  <c r="F18" i="16"/>
  <c r="F19" i="16"/>
  <c r="F20" i="16"/>
  <c r="F21" i="16"/>
  <c r="F22" i="16"/>
  <c r="F23" i="16"/>
  <c r="F24" i="16"/>
  <c r="F25" i="16"/>
  <c r="F15" i="16"/>
  <c r="P10" i="15"/>
  <c r="P11" i="15"/>
  <c r="P12" i="15"/>
  <c r="P13" i="15"/>
  <c r="P14" i="15"/>
  <c r="P15" i="15"/>
  <c r="P16" i="15"/>
  <c r="P9" i="15"/>
  <c r="L5" i="15"/>
  <c r="G15" i="16" s="1"/>
  <c r="E16" i="16" s="1"/>
  <c r="F36" i="16"/>
  <c r="F35" i="16"/>
  <c r="F34" i="16"/>
  <c r="F33" i="16"/>
  <c r="F32" i="16"/>
  <c r="F31" i="16"/>
  <c r="F30" i="16"/>
  <c r="F29" i="16"/>
  <c r="F28" i="16"/>
  <c r="R28" i="15"/>
  <c r="L11" i="15"/>
  <c r="G21" i="16" s="1"/>
  <c r="R1027" i="15"/>
  <c r="R1026" i="15"/>
  <c r="R1025" i="15"/>
  <c r="R1024" i="15"/>
  <c r="R1023" i="15"/>
  <c r="R1022" i="15"/>
  <c r="R1021" i="15"/>
  <c r="R1020" i="15"/>
  <c r="R1019" i="15"/>
  <c r="R1018" i="15"/>
  <c r="R1017" i="15"/>
  <c r="R1016" i="15"/>
  <c r="R1015" i="15"/>
  <c r="R1014" i="15"/>
  <c r="R1013" i="15"/>
  <c r="R1012" i="15"/>
  <c r="R1011" i="15"/>
  <c r="R1010" i="15"/>
  <c r="R1009" i="15"/>
  <c r="R1008" i="15"/>
  <c r="R1007" i="15"/>
  <c r="R1006" i="15"/>
  <c r="R1005" i="15"/>
  <c r="R1004" i="15"/>
  <c r="R1003" i="15"/>
  <c r="R1002" i="15"/>
  <c r="R1001" i="15"/>
  <c r="R1000" i="15"/>
  <c r="R999" i="15"/>
  <c r="R998" i="15"/>
  <c r="R997" i="15"/>
  <c r="R996" i="15"/>
  <c r="R995" i="15"/>
  <c r="R994" i="15"/>
  <c r="R993" i="15"/>
  <c r="R992" i="15"/>
  <c r="R991" i="15"/>
  <c r="R990" i="15"/>
  <c r="R989" i="15"/>
  <c r="R988" i="15"/>
  <c r="R987" i="15"/>
  <c r="R986" i="15"/>
  <c r="R985" i="15"/>
  <c r="R984" i="15"/>
  <c r="R983" i="15"/>
  <c r="R982" i="15"/>
  <c r="R981" i="15"/>
  <c r="R980" i="15"/>
  <c r="R979" i="15"/>
  <c r="R978" i="15"/>
  <c r="R977" i="15"/>
  <c r="R976" i="15"/>
  <c r="R975" i="15"/>
  <c r="R974" i="15"/>
  <c r="R973" i="15"/>
  <c r="R972" i="15"/>
  <c r="R971" i="15"/>
  <c r="R970" i="15"/>
  <c r="R969" i="15"/>
  <c r="R968" i="15"/>
  <c r="R967" i="15"/>
  <c r="R966" i="15"/>
  <c r="R965" i="15"/>
  <c r="R964" i="15"/>
  <c r="R963" i="15"/>
  <c r="R962" i="15"/>
  <c r="R961" i="15"/>
  <c r="R960" i="15"/>
  <c r="R959" i="15"/>
  <c r="R958" i="15"/>
  <c r="R957" i="15"/>
  <c r="R956" i="15"/>
  <c r="R955" i="15"/>
  <c r="R954" i="15"/>
  <c r="R953" i="15"/>
  <c r="R952" i="15"/>
  <c r="R951" i="15"/>
  <c r="R950" i="15"/>
  <c r="R949" i="15"/>
  <c r="R948" i="15"/>
  <c r="R947" i="15"/>
  <c r="R946" i="15"/>
  <c r="R945" i="15"/>
  <c r="R944" i="15"/>
  <c r="R943" i="15"/>
  <c r="R942" i="15"/>
  <c r="R941" i="15"/>
  <c r="R940" i="15"/>
  <c r="R939" i="15"/>
  <c r="R938" i="15"/>
  <c r="R937" i="15"/>
  <c r="R936" i="15"/>
  <c r="R935" i="15"/>
  <c r="R934" i="15"/>
  <c r="R933" i="15"/>
  <c r="R932" i="15"/>
  <c r="R931" i="15"/>
  <c r="R930" i="15"/>
  <c r="R929" i="15"/>
  <c r="R928" i="15"/>
  <c r="R927" i="15"/>
  <c r="R926" i="15"/>
  <c r="R925" i="15"/>
  <c r="R924" i="15"/>
  <c r="R923" i="15"/>
  <c r="R922" i="15"/>
  <c r="R921" i="15"/>
  <c r="R920" i="15"/>
  <c r="R919" i="15"/>
  <c r="R918" i="15"/>
  <c r="R917" i="15"/>
  <c r="R916" i="15"/>
  <c r="R915" i="15"/>
  <c r="R914" i="15"/>
  <c r="R913" i="15"/>
  <c r="R912" i="15"/>
  <c r="R911" i="15"/>
  <c r="R910" i="15"/>
  <c r="R909" i="15"/>
  <c r="R908" i="15"/>
  <c r="R907" i="15"/>
  <c r="R906" i="15"/>
  <c r="R905" i="15"/>
  <c r="R904" i="15"/>
  <c r="R903" i="15"/>
  <c r="R902" i="15"/>
  <c r="R901" i="15"/>
  <c r="R900" i="15"/>
  <c r="R899" i="15"/>
  <c r="R898" i="15"/>
  <c r="R897" i="15"/>
  <c r="R896" i="15"/>
  <c r="R895" i="15"/>
  <c r="R894" i="15"/>
  <c r="R893" i="15"/>
  <c r="R892" i="15"/>
  <c r="R891" i="15"/>
  <c r="R890" i="15"/>
  <c r="R889" i="15"/>
  <c r="R888" i="15"/>
  <c r="R887" i="15"/>
  <c r="R886" i="15"/>
  <c r="R885" i="15"/>
  <c r="R884" i="15"/>
  <c r="R883" i="15"/>
  <c r="R882" i="15"/>
  <c r="R881" i="15"/>
  <c r="R880" i="15"/>
  <c r="R879" i="15"/>
  <c r="R878" i="15"/>
  <c r="R877" i="15"/>
  <c r="R876" i="15"/>
  <c r="R875" i="15"/>
  <c r="R874" i="15"/>
  <c r="R873" i="15"/>
  <c r="R872" i="15"/>
  <c r="R871" i="15"/>
  <c r="R870" i="15"/>
  <c r="R869" i="15"/>
  <c r="R868" i="15"/>
  <c r="R867" i="15"/>
  <c r="R866" i="15"/>
  <c r="R865" i="15"/>
  <c r="R864" i="15"/>
  <c r="R863" i="15"/>
  <c r="R862" i="15"/>
  <c r="R861" i="15"/>
  <c r="R860" i="15"/>
  <c r="R859" i="15"/>
  <c r="R858" i="15"/>
  <c r="R857" i="15"/>
  <c r="R856" i="15"/>
  <c r="R855" i="15"/>
  <c r="R854" i="15"/>
  <c r="R853" i="15"/>
  <c r="R852" i="15"/>
  <c r="R851" i="15"/>
  <c r="R850" i="15"/>
  <c r="R849" i="15"/>
  <c r="R848" i="15"/>
  <c r="R847" i="15"/>
  <c r="R846" i="15"/>
  <c r="R845" i="15"/>
  <c r="R844" i="15"/>
  <c r="R843" i="15"/>
  <c r="R842" i="15"/>
  <c r="R841" i="15"/>
  <c r="R840" i="15"/>
  <c r="R839" i="15"/>
  <c r="R838" i="15"/>
  <c r="R837" i="15"/>
  <c r="R836" i="15"/>
  <c r="R835" i="15"/>
  <c r="R834" i="15"/>
  <c r="R833" i="15"/>
  <c r="R832" i="15"/>
  <c r="R831" i="15"/>
  <c r="R830" i="15"/>
  <c r="R829" i="15"/>
  <c r="R828" i="15"/>
  <c r="R827" i="15"/>
  <c r="R826" i="15"/>
  <c r="R825" i="15"/>
  <c r="R824" i="15"/>
  <c r="R823" i="15"/>
  <c r="R822" i="15"/>
  <c r="R821" i="15"/>
  <c r="R820" i="15"/>
  <c r="R819" i="15"/>
  <c r="R818" i="15"/>
  <c r="R817" i="15"/>
  <c r="R816" i="15"/>
  <c r="R815" i="15"/>
  <c r="R814" i="15"/>
  <c r="R813" i="15"/>
  <c r="R812" i="15"/>
  <c r="R811" i="15"/>
  <c r="R810" i="15"/>
  <c r="R809" i="15"/>
  <c r="R808" i="15"/>
  <c r="R807" i="15"/>
  <c r="R806" i="15"/>
  <c r="R805" i="15"/>
  <c r="R804" i="15"/>
  <c r="R803" i="15"/>
  <c r="R802" i="15"/>
  <c r="R801" i="15"/>
  <c r="R800" i="15"/>
  <c r="R799" i="15"/>
  <c r="R798" i="15"/>
  <c r="R797" i="15"/>
  <c r="R796" i="15"/>
  <c r="R795" i="15"/>
  <c r="R794" i="15"/>
  <c r="R793" i="15"/>
  <c r="R792" i="15"/>
  <c r="R791" i="15"/>
  <c r="R790" i="15"/>
  <c r="R789" i="15"/>
  <c r="R788" i="15"/>
  <c r="R787" i="15"/>
  <c r="R786" i="15"/>
  <c r="R785" i="15"/>
  <c r="R784" i="15"/>
  <c r="R783" i="15"/>
  <c r="R782" i="15"/>
  <c r="R781" i="15"/>
  <c r="R780" i="15"/>
  <c r="R779" i="15"/>
  <c r="R778" i="15"/>
  <c r="R777" i="15"/>
  <c r="R776" i="15"/>
  <c r="R775" i="15"/>
  <c r="R774" i="15"/>
  <c r="R773" i="15"/>
  <c r="R772" i="15"/>
  <c r="R771" i="15"/>
  <c r="R770" i="15"/>
  <c r="R769" i="15"/>
  <c r="R768" i="15"/>
  <c r="R767" i="15"/>
  <c r="R766" i="15"/>
  <c r="R765" i="15"/>
  <c r="R764" i="15"/>
  <c r="R763" i="15"/>
  <c r="R762" i="15"/>
  <c r="R761" i="15"/>
  <c r="R760" i="15"/>
  <c r="R759" i="15"/>
  <c r="R758" i="15"/>
  <c r="R757" i="15"/>
  <c r="R756" i="15"/>
  <c r="R755" i="15"/>
  <c r="R754" i="15"/>
  <c r="R753" i="15"/>
  <c r="R752" i="15"/>
  <c r="R751" i="15"/>
  <c r="R750" i="15"/>
  <c r="R749" i="15"/>
  <c r="R748" i="15"/>
  <c r="R747" i="15"/>
  <c r="R746" i="15"/>
  <c r="R745" i="15"/>
  <c r="R744" i="15"/>
  <c r="R743" i="15"/>
  <c r="R742" i="15"/>
  <c r="R741" i="15"/>
  <c r="R740" i="15"/>
  <c r="R739" i="15"/>
  <c r="R738" i="15"/>
  <c r="R737" i="15"/>
  <c r="R736" i="15"/>
  <c r="R735" i="15"/>
  <c r="R734" i="15"/>
  <c r="R733" i="15"/>
  <c r="R732" i="15"/>
  <c r="R731" i="15"/>
  <c r="R730" i="15"/>
  <c r="R729" i="15"/>
  <c r="R728" i="15"/>
  <c r="R727" i="15"/>
  <c r="R726" i="15"/>
  <c r="R725" i="15"/>
  <c r="R724" i="15"/>
  <c r="R723" i="15"/>
  <c r="R722" i="15"/>
  <c r="R721" i="15"/>
  <c r="R720" i="15"/>
  <c r="R719" i="15"/>
  <c r="R718" i="15"/>
  <c r="R717" i="15"/>
  <c r="R716" i="15"/>
  <c r="R715" i="15"/>
  <c r="R714" i="15"/>
  <c r="R713" i="15"/>
  <c r="R712" i="15"/>
  <c r="R711" i="15"/>
  <c r="R710" i="15"/>
  <c r="R709" i="15"/>
  <c r="R708" i="15"/>
  <c r="R707" i="15"/>
  <c r="R706" i="15"/>
  <c r="R705" i="15"/>
  <c r="R704" i="15"/>
  <c r="R703" i="15"/>
  <c r="R702" i="15"/>
  <c r="R701" i="15"/>
  <c r="R700" i="15"/>
  <c r="R699" i="15"/>
  <c r="R698" i="15"/>
  <c r="R697" i="15"/>
  <c r="R696" i="15"/>
  <c r="R695" i="15"/>
  <c r="R694" i="15"/>
  <c r="R693" i="15"/>
  <c r="R692" i="15"/>
  <c r="R691" i="15"/>
  <c r="R690" i="15"/>
  <c r="R689" i="15"/>
  <c r="R688" i="15"/>
  <c r="R687" i="15"/>
  <c r="R686" i="15"/>
  <c r="R685" i="15"/>
  <c r="R684" i="15"/>
  <c r="R683" i="15"/>
  <c r="R682" i="15"/>
  <c r="R681" i="15"/>
  <c r="R680" i="15"/>
  <c r="R679" i="15"/>
  <c r="R678" i="15"/>
  <c r="R677" i="15"/>
  <c r="R676" i="15"/>
  <c r="R675" i="15"/>
  <c r="R674" i="15"/>
  <c r="R673" i="15"/>
  <c r="R672" i="15"/>
  <c r="R671" i="15"/>
  <c r="R670" i="15"/>
  <c r="R669" i="15"/>
  <c r="R668" i="15"/>
  <c r="R667" i="15"/>
  <c r="R666" i="15"/>
  <c r="R665" i="15"/>
  <c r="R664" i="15"/>
  <c r="R663" i="15"/>
  <c r="R662" i="15"/>
  <c r="R661" i="15"/>
  <c r="R660" i="15"/>
  <c r="R659" i="15"/>
  <c r="R658" i="15"/>
  <c r="R657" i="15"/>
  <c r="R656" i="15"/>
  <c r="R655" i="15"/>
  <c r="R654" i="15"/>
  <c r="R653" i="15"/>
  <c r="R652" i="15"/>
  <c r="R651" i="15"/>
  <c r="R650" i="15"/>
  <c r="R649" i="15"/>
  <c r="R648" i="15"/>
  <c r="R647" i="15"/>
  <c r="R646" i="15"/>
  <c r="R645" i="15"/>
  <c r="R644" i="15"/>
  <c r="R643" i="15"/>
  <c r="R642" i="15"/>
  <c r="R641" i="15"/>
  <c r="R640" i="15"/>
  <c r="R639" i="15"/>
  <c r="R638" i="15"/>
  <c r="R637" i="15"/>
  <c r="R636" i="15"/>
  <c r="R635" i="15"/>
  <c r="R634" i="15"/>
  <c r="R633" i="15"/>
  <c r="R632" i="15"/>
  <c r="R631" i="15"/>
  <c r="R630" i="15"/>
  <c r="R629" i="15"/>
  <c r="R628" i="15"/>
  <c r="R627" i="15"/>
  <c r="R626" i="15"/>
  <c r="R625" i="15"/>
  <c r="R624" i="15"/>
  <c r="R623" i="15"/>
  <c r="R622" i="15"/>
  <c r="R621" i="15"/>
  <c r="R620" i="15"/>
  <c r="R619" i="15"/>
  <c r="R618" i="15"/>
  <c r="R617" i="15"/>
  <c r="R616" i="15"/>
  <c r="R615" i="15"/>
  <c r="R614" i="15"/>
  <c r="R613" i="15"/>
  <c r="R612" i="15"/>
  <c r="R611" i="15"/>
  <c r="R610" i="15"/>
  <c r="R609" i="15"/>
  <c r="R608" i="15"/>
  <c r="R607" i="15"/>
  <c r="R606" i="15"/>
  <c r="R605" i="15"/>
  <c r="R604" i="15"/>
  <c r="R603" i="15"/>
  <c r="R602" i="15"/>
  <c r="R601" i="15"/>
  <c r="R600" i="15"/>
  <c r="R599" i="15"/>
  <c r="R598" i="15"/>
  <c r="R597" i="15"/>
  <c r="R596" i="15"/>
  <c r="R595" i="15"/>
  <c r="R594" i="15"/>
  <c r="R593" i="15"/>
  <c r="R592" i="15"/>
  <c r="R591" i="15"/>
  <c r="R590" i="15"/>
  <c r="R589" i="15"/>
  <c r="R588" i="15"/>
  <c r="R587" i="15"/>
  <c r="R586" i="15"/>
  <c r="R585" i="15"/>
  <c r="R584" i="15"/>
  <c r="R583" i="15"/>
  <c r="R582" i="15"/>
  <c r="R581" i="15"/>
  <c r="R580" i="15"/>
  <c r="R579" i="15"/>
  <c r="R578" i="15"/>
  <c r="R577" i="15"/>
  <c r="R576" i="15"/>
  <c r="R575" i="15"/>
  <c r="R574" i="15"/>
  <c r="R573" i="15"/>
  <c r="R572" i="15"/>
  <c r="R571" i="15"/>
  <c r="R570" i="15"/>
  <c r="R569" i="15"/>
  <c r="R568" i="15"/>
  <c r="R567" i="15"/>
  <c r="R566" i="15"/>
  <c r="R565" i="15"/>
  <c r="R564" i="15"/>
  <c r="R563" i="15"/>
  <c r="R562" i="15"/>
  <c r="R561" i="15"/>
  <c r="R560" i="15"/>
  <c r="R559" i="15"/>
  <c r="R558" i="15"/>
  <c r="R557" i="15"/>
  <c r="R556" i="15"/>
  <c r="R555" i="15"/>
  <c r="R554" i="15"/>
  <c r="R553" i="15"/>
  <c r="R552" i="15"/>
  <c r="R551" i="15"/>
  <c r="R550" i="15"/>
  <c r="R549" i="15"/>
  <c r="R548" i="15"/>
  <c r="R547" i="15"/>
  <c r="R546" i="15"/>
  <c r="R545" i="15"/>
  <c r="R544" i="15"/>
  <c r="R543" i="15"/>
  <c r="R542" i="15"/>
  <c r="R541" i="15"/>
  <c r="R540" i="15"/>
  <c r="R539" i="15"/>
  <c r="R538" i="15"/>
  <c r="R537" i="15"/>
  <c r="R536" i="15"/>
  <c r="R535" i="15"/>
  <c r="R534" i="15"/>
  <c r="R533" i="15"/>
  <c r="R532" i="15"/>
  <c r="R531" i="15"/>
  <c r="R530" i="15"/>
  <c r="R529" i="15"/>
  <c r="R528" i="15"/>
  <c r="R527" i="15"/>
  <c r="R526" i="15"/>
  <c r="R525" i="15"/>
  <c r="R524" i="15"/>
  <c r="R523" i="15"/>
  <c r="R522" i="15"/>
  <c r="R521" i="15"/>
  <c r="R520" i="15"/>
  <c r="R519" i="15"/>
  <c r="R518" i="15"/>
  <c r="R517" i="15"/>
  <c r="R516" i="15"/>
  <c r="R515" i="15"/>
  <c r="R514" i="15"/>
  <c r="R513" i="15"/>
  <c r="R512" i="15"/>
  <c r="R511" i="15"/>
  <c r="R510" i="15"/>
  <c r="R509" i="15"/>
  <c r="R508" i="15"/>
  <c r="R507" i="15"/>
  <c r="R506" i="15"/>
  <c r="R505" i="15"/>
  <c r="R504" i="15"/>
  <c r="R503" i="15"/>
  <c r="R502" i="15"/>
  <c r="R501" i="15"/>
  <c r="R500" i="15"/>
  <c r="R499" i="15"/>
  <c r="R498" i="15"/>
  <c r="R497" i="15"/>
  <c r="R496" i="15"/>
  <c r="R495" i="15"/>
  <c r="R494" i="15"/>
  <c r="R493" i="15"/>
  <c r="R492" i="15"/>
  <c r="R491" i="15"/>
  <c r="R490" i="15"/>
  <c r="R489" i="15"/>
  <c r="R488" i="15"/>
  <c r="R487" i="15"/>
  <c r="R486" i="15"/>
  <c r="R485" i="15"/>
  <c r="R484" i="15"/>
  <c r="R483" i="15"/>
  <c r="R482" i="15"/>
  <c r="R481" i="15"/>
  <c r="R480" i="15"/>
  <c r="R479" i="15"/>
  <c r="R478" i="15"/>
  <c r="R477" i="15"/>
  <c r="R476" i="15"/>
  <c r="R475" i="15"/>
  <c r="R474" i="15"/>
  <c r="R473" i="15"/>
  <c r="R472" i="15"/>
  <c r="R471" i="15"/>
  <c r="R470" i="15"/>
  <c r="R469" i="15"/>
  <c r="R468" i="15"/>
  <c r="R467" i="15"/>
  <c r="R466" i="15"/>
  <c r="R465" i="15"/>
  <c r="R464" i="15"/>
  <c r="R463" i="15"/>
  <c r="R462" i="15"/>
  <c r="R461" i="15"/>
  <c r="R460" i="15"/>
  <c r="R459" i="15"/>
  <c r="R458" i="15"/>
  <c r="R457" i="15"/>
  <c r="R456" i="15"/>
  <c r="R455" i="15"/>
  <c r="R454" i="15"/>
  <c r="R453" i="15"/>
  <c r="R452" i="15"/>
  <c r="R451" i="15"/>
  <c r="R450" i="15"/>
  <c r="R449" i="15"/>
  <c r="R448" i="15"/>
  <c r="R447" i="15"/>
  <c r="R446" i="15"/>
  <c r="R445" i="15"/>
  <c r="R444" i="15"/>
  <c r="R443" i="15"/>
  <c r="R442" i="15"/>
  <c r="R441" i="15"/>
  <c r="R440" i="15"/>
  <c r="R439" i="15"/>
  <c r="R438" i="15"/>
  <c r="R437" i="15"/>
  <c r="R436" i="15"/>
  <c r="R435" i="15"/>
  <c r="R434" i="15"/>
  <c r="R433" i="15"/>
  <c r="R432" i="15"/>
  <c r="R431" i="15"/>
  <c r="R430" i="15"/>
  <c r="R429" i="15"/>
  <c r="R428" i="15"/>
  <c r="R427" i="15"/>
  <c r="R426" i="15"/>
  <c r="R425" i="15"/>
  <c r="R424" i="15"/>
  <c r="R423" i="15"/>
  <c r="R422" i="15"/>
  <c r="R421" i="15"/>
  <c r="R420" i="15"/>
  <c r="R419" i="15"/>
  <c r="R418" i="15"/>
  <c r="R417" i="15"/>
  <c r="R416" i="15"/>
  <c r="R415" i="15"/>
  <c r="R414" i="15"/>
  <c r="R413" i="15"/>
  <c r="R412" i="15"/>
  <c r="R411" i="15"/>
  <c r="R410" i="15"/>
  <c r="R409" i="15"/>
  <c r="R408" i="15"/>
  <c r="R407" i="15"/>
  <c r="R406" i="15"/>
  <c r="R405" i="15"/>
  <c r="R404" i="15"/>
  <c r="R403" i="15"/>
  <c r="R402" i="15"/>
  <c r="R401" i="15"/>
  <c r="R400" i="15"/>
  <c r="R399" i="15"/>
  <c r="R398" i="15"/>
  <c r="R397" i="15"/>
  <c r="R396" i="15"/>
  <c r="R395" i="15"/>
  <c r="R394" i="15"/>
  <c r="R393" i="15"/>
  <c r="R392" i="15"/>
  <c r="R391" i="15"/>
  <c r="R390" i="15"/>
  <c r="R389" i="15"/>
  <c r="R388" i="15"/>
  <c r="R387" i="15"/>
  <c r="R386" i="15"/>
  <c r="R385" i="15"/>
  <c r="R384" i="15"/>
  <c r="R383" i="15"/>
  <c r="R382" i="15"/>
  <c r="R381" i="15"/>
  <c r="R380" i="15"/>
  <c r="R379" i="15"/>
  <c r="R378" i="15"/>
  <c r="R377" i="15"/>
  <c r="R376" i="15"/>
  <c r="R375" i="15"/>
  <c r="R374" i="15"/>
  <c r="R373" i="15"/>
  <c r="R372" i="15"/>
  <c r="R371" i="15"/>
  <c r="R370" i="15"/>
  <c r="R369" i="15"/>
  <c r="R368" i="15"/>
  <c r="R367" i="15"/>
  <c r="R366" i="15"/>
  <c r="R365" i="15"/>
  <c r="R364" i="15"/>
  <c r="R363" i="15"/>
  <c r="R362" i="15"/>
  <c r="R361" i="15"/>
  <c r="R360" i="15"/>
  <c r="R359" i="15"/>
  <c r="R358" i="15"/>
  <c r="R357" i="15"/>
  <c r="R356" i="15"/>
  <c r="R355" i="15"/>
  <c r="R354" i="15"/>
  <c r="R353" i="15"/>
  <c r="R352" i="15"/>
  <c r="R351" i="15"/>
  <c r="R350" i="15"/>
  <c r="R349" i="15"/>
  <c r="R348" i="15"/>
  <c r="R347" i="15"/>
  <c r="R346" i="15"/>
  <c r="R345" i="15"/>
  <c r="R344" i="15"/>
  <c r="R343" i="15"/>
  <c r="R342" i="15"/>
  <c r="R341" i="15"/>
  <c r="R340" i="15"/>
  <c r="R339" i="15"/>
  <c r="R338" i="15"/>
  <c r="R337" i="15"/>
  <c r="R336" i="15"/>
  <c r="R335" i="15"/>
  <c r="R334" i="15"/>
  <c r="R333" i="15"/>
  <c r="R332" i="15"/>
  <c r="R331" i="15"/>
  <c r="R330" i="15"/>
  <c r="R329" i="15"/>
  <c r="R328" i="15"/>
  <c r="R327" i="15"/>
  <c r="R326" i="15"/>
  <c r="R325" i="15"/>
  <c r="R324" i="15"/>
  <c r="R323" i="15"/>
  <c r="R322" i="15"/>
  <c r="R321" i="15"/>
  <c r="R320" i="15"/>
  <c r="R319" i="15"/>
  <c r="R318" i="15"/>
  <c r="R317" i="15"/>
  <c r="R316" i="15"/>
  <c r="R315" i="15"/>
  <c r="R314" i="15"/>
  <c r="R313" i="15"/>
  <c r="R312" i="15"/>
  <c r="R311" i="15"/>
  <c r="R310" i="15"/>
  <c r="R309" i="15"/>
  <c r="R308" i="15"/>
  <c r="R307" i="15"/>
  <c r="R306" i="15"/>
  <c r="R305" i="15"/>
  <c r="R304" i="15"/>
  <c r="R303" i="15"/>
  <c r="R302" i="15"/>
  <c r="R301" i="15"/>
  <c r="R300" i="15"/>
  <c r="R299" i="15"/>
  <c r="R298" i="15"/>
  <c r="R297" i="15"/>
  <c r="R296" i="15"/>
  <c r="R295" i="15"/>
  <c r="R294" i="15"/>
  <c r="R293" i="15"/>
  <c r="R292" i="15"/>
  <c r="R291" i="15"/>
  <c r="R290" i="15"/>
  <c r="R289" i="15"/>
  <c r="R288" i="15"/>
  <c r="R287" i="15"/>
  <c r="R286" i="15"/>
  <c r="R285" i="15"/>
  <c r="R284" i="15"/>
  <c r="R283" i="15"/>
  <c r="R282" i="15"/>
  <c r="R281" i="15"/>
  <c r="R280" i="15"/>
  <c r="R279" i="15"/>
  <c r="R278" i="15"/>
  <c r="R277" i="15"/>
  <c r="R276" i="15"/>
  <c r="R275" i="15"/>
  <c r="R274" i="15"/>
  <c r="R273" i="15"/>
  <c r="R272" i="15"/>
  <c r="R271" i="15"/>
  <c r="R270" i="15"/>
  <c r="R269" i="15"/>
  <c r="R268" i="15"/>
  <c r="R267" i="15"/>
  <c r="R266" i="15"/>
  <c r="R265" i="15"/>
  <c r="R264" i="15"/>
  <c r="R263" i="15"/>
  <c r="R262" i="15"/>
  <c r="R261" i="15"/>
  <c r="R260" i="15"/>
  <c r="R259" i="15"/>
  <c r="R258" i="15"/>
  <c r="R257" i="15"/>
  <c r="R256" i="15"/>
  <c r="R255" i="15"/>
  <c r="R254" i="15"/>
  <c r="R253" i="15"/>
  <c r="R252" i="15"/>
  <c r="R251" i="15"/>
  <c r="R250" i="15"/>
  <c r="R249" i="15"/>
  <c r="R248" i="15"/>
  <c r="R247" i="15"/>
  <c r="R246" i="15"/>
  <c r="R245" i="15"/>
  <c r="R244" i="15"/>
  <c r="R243" i="15"/>
  <c r="R242" i="15"/>
  <c r="R241" i="15"/>
  <c r="R240" i="15"/>
  <c r="R239" i="15"/>
  <c r="R238" i="15"/>
  <c r="R237" i="15"/>
  <c r="R236" i="15"/>
  <c r="R235" i="15"/>
  <c r="R234" i="15"/>
  <c r="R233" i="15"/>
  <c r="R232" i="15"/>
  <c r="R231" i="15"/>
  <c r="R230" i="15"/>
  <c r="R229" i="15"/>
  <c r="R228" i="15"/>
  <c r="R227" i="15"/>
  <c r="R226" i="15"/>
  <c r="R225" i="15"/>
  <c r="R224" i="15"/>
  <c r="R223" i="15"/>
  <c r="R222" i="15"/>
  <c r="R221" i="15"/>
  <c r="R220" i="15"/>
  <c r="R219" i="15"/>
  <c r="R218" i="15"/>
  <c r="R217" i="15"/>
  <c r="R216" i="15"/>
  <c r="R215" i="15"/>
  <c r="R214" i="15"/>
  <c r="R213" i="15"/>
  <c r="R212" i="15"/>
  <c r="R211" i="15"/>
  <c r="R210" i="15"/>
  <c r="R209" i="15"/>
  <c r="R208" i="15"/>
  <c r="R207" i="15"/>
  <c r="R206" i="15"/>
  <c r="R205" i="15"/>
  <c r="R204" i="15"/>
  <c r="R203" i="15"/>
  <c r="R202" i="15"/>
  <c r="R201" i="15"/>
  <c r="R200" i="15"/>
  <c r="R199" i="15"/>
  <c r="R198" i="15"/>
  <c r="R197" i="15"/>
  <c r="R196" i="15"/>
  <c r="R195" i="15"/>
  <c r="R194" i="15"/>
  <c r="R193" i="15"/>
  <c r="R192" i="15"/>
  <c r="R191" i="15"/>
  <c r="R190" i="15"/>
  <c r="R189" i="15"/>
  <c r="R188" i="15"/>
  <c r="R187" i="15"/>
  <c r="R186" i="15"/>
  <c r="R185" i="15"/>
  <c r="R184" i="15"/>
  <c r="R183" i="15"/>
  <c r="R182" i="15"/>
  <c r="R181" i="15"/>
  <c r="R180" i="15"/>
  <c r="R179" i="15"/>
  <c r="R178" i="15"/>
  <c r="R177" i="15"/>
  <c r="R176" i="15"/>
  <c r="R175" i="15"/>
  <c r="R174" i="15"/>
  <c r="R173" i="15"/>
  <c r="R172" i="15"/>
  <c r="R171" i="15"/>
  <c r="R170" i="15"/>
  <c r="R169" i="15"/>
  <c r="R168" i="15"/>
  <c r="R167" i="15"/>
  <c r="R166" i="15"/>
  <c r="R165" i="15"/>
  <c r="R164" i="15"/>
  <c r="R163" i="15"/>
  <c r="R162" i="15"/>
  <c r="R161" i="15"/>
  <c r="R160" i="15"/>
  <c r="R159" i="15"/>
  <c r="R158" i="15"/>
  <c r="R157" i="15"/>
  <c r="R156" i="15"/>
  <c r="R155" i="15"/>
  <c r="R154" i="15"/>
  <c r="R153" i="15"/>
  <c r="R152" i="15"/>
  <c r="R151" i="15"/>
  <c r="R150" i="15"/>
  <c r="R149" i="15"/>
  <c r="R148" i="15"/>
  <c r="R147" i="15"/>
  <c r="R146" i="15"/>
  <c r="R145" i="15"/>
  <c r="R144" i="15"/>
  <c r="R143" i="15"/>
  <c r="R142" i="15"/>
  <c r="R141" i="15"/>
  <c r="R140" i="15"/>
  <c r="R139" i="15"/>
  <c r="R138" i="15"/>
  <c r="R137" i="15"/>
  <c r="R136" i="15"/>
  <c r="R135" i="15"/>
  <c r="R134" i="15"/>
  <c r="R133" i="15"/>
  <c r="R132" i="15"/>
  <c r="R131" i="15"/>
  <c r="R130" i="15"/>
  <c r="R129" i="15"/>
  <c r="R128" i="15"/>
  <c r="R127" i="15"/>
  <c r="R126" i="15"/>
  <c r="R125" i="15"/>
  <c r="R124" i="15"/>
  <c r="R123" i="15"/>
  <c r="R122" i="15"/>
  <c r="R121" i="15"/>
  <c r="R120" i="15"/>
  <c r="R119" i="15"/>
  <c r="R118" i="15"/>
  <c r="R117" i="15"/>
  <c r="R116" i="15"/>
  <c r="R115" i="15"/>
  <c r="R114" i="15"/>
  <c r="R113" i="15"/>
  <c r="R112" i="15"/>
  <c r="R111" i="15"/>
  <c r="R110" i="15"/>
  <c r="R109" i="15"/>
  <c r="R108" i="15"/>
  <c r="R107" i="15"/>
  <c r="R106" i="15"/>
  <c r="R105" i="15"/>
  <c r="R104" i="15"/>
  <c r="R103" i="15"/>
  <c r="R102" i="15"/>
  <c r="R101" i="15"/>
  <c r="R100" i="15"/>
  <c r="R99" i="15"/>
  <c r="R98" i="15"/>
  <c r="R97" i="15"/>
  <c r="R96" i="15"/>
  <c r="R95" i="15"/>
  <c r="R94" i="15"/>
  <c r="R93" i="15"/>
  <c r="R92" i="15"/>
  <c r="R91" i="15"/>
  <c r="R90" i="15"/>
  <c r="R89" i="15"/>
  <c r="R88" i="15"/>
  <c r="R87" i="15"/>
  <c r="R86" i="15"/>
  <c r="R85" i="15"/>
  <c r="R84" i="15"/>
  <c r="R83" i="15"/>
  <c r="R82" i="15"/>
  <c r="R81" i="15"/>
  <c r="R80" i="15"/>
  <c r="R79" i="15"/>
  <c r="R78" i="15"/>
  <c r="R77" i="15"/>
  <c r="R76" i="15"/>
  <c r="R75" i="15"/>
  <c r="R74" i="15"/>
  <c r="R73" i="15"/>
  <c r="R72" i="15"/>
  <c r="R71" i="15"/>
  <c r="R70" i="15"/>
  <c r="R69" i="15"/>
  <c r="R68" i="15"/>
  <c r="R67" i="15"/>
  <c r="R66" i="15"/>
  <c r="R65" i="15"/>
  <c r="R64" i="15"/>
  <c r="R63" i="15"/>
  <c r="R62" i="15"/>
  <c r="R61" i="15"/>
  <c r="R60" i="15"/>
  <c r="R59" i="15"/>
  <c r="R58" i="15"/>
  <c r="R57" i="15"/>
  <c r="R56" i="15"/>
  <c r="R55" i="15"/>
  <c r="R54" i="15"/>
  <c r="R53" i="15"/>
  <c r="R52" i="15"/>
  <c r="R51" i="15"/>
  <c r="R50" i="15"/>
  <c r="R49" i="15"/>
  <c r="R48" i="15"/>
  <c r="R47" i="15"/>
  <c r="R46" i="15"/>
  <c r="R45" i="15"/>
  <c r="R44" i="15"/>
  <c r="R43" i="15"/>
  <c r="R42" i="15"/>
  <c r="R41" i="15"/>
  <c r="R40" i="15"/>
  <c r="R39" i="15"/>
  <c r="R38" i="15"/>
  <c r="R37" i="15"/>
  <c r="R36" i="15"/>
  <c r="R35" i="15"/>
  <c r="R34" i="15"/>
  <c r="R33" i="15"/>
  <c r="R32" i="15"/>
  <c r="R31" i="15"/>
  <c r="R30" i="15"/>
  <c r="R29" i="15"/>
  <c r="L16" i="15"/>
  <c r="G26" i="16" s="1"/>
  <c r="L15" i="15"/>
  <c r="L14" i="15"/>
  <c r="G24" i="16" s="1"/>
  <c r="L13" i="15"/>
  <c r="G23" i="16" s="1"/>
  <c r="L12" i="15"/>
  <c r="AE12" i="16" s="1"/>
  <c r="L10" i="15"/>
  <c r="G20" i="16" s="1"/>
  <c r="L9" i="15"/>
  <c r="G19" i="16" s="1"/>
  <c r="L8" i="15"/>
  <c r="G18" i="16" s="1"/>
  <c r="L7" i="15"/>
  <c r="G17" i="16" s="1"/>
  <c r="L6" i="15"/>
  <c r="N7" i="15" l="1"/>
  <c r="G22" i="16"/>
  <c r="AD12" i="16"/>
  <c r="E17" i="16"/>
  <c r="E18" i="16" s="1"/>
  <c r="E19" i="16" s="1"/>
  <c r="E20" i="16" s="1"/>
  <c r="E21" i="16" s="1"/>
  <c r="AF12" i="16"/>
  <c r="N8" i="15" s="1"/>
  <c r="N12" i="15" s="1"/>
  <c r="R12" i="15" s="1"/>
  <c r="G25" i="16"/>
  <c r="L17" i="16"/>
  <c r="L18" i="16" s="1"/>
  <c r="L19" i="16" s="1"/>
  <c r="L20" i="16" s="1"/>
  <c r="L21" i="16" s="1"/>
  <c r="L22" i="16" s="1"/>
  <c r="L23" i="16" s="1"/>
  <c r="L24" i="16" s="1"/>
  <c r="L25" i="16" s="1"/>
  <c r="L26" i="16" s="1"/>
  <c r="L27" i="16" s="1"/>
  <c r="L28" i="16" s="1"/>
  <c r="L29" i="16" s="1"/>
  <c r="L30" i="16" s="1"/>
  <c r="L31" i="16" s="1"/>
  <c r="L32" i="16" s="1"/>
  <c r="L33" i="16" s="1"/>
  <c r="L34" i="16" s="1"/>
  <c r="L35" i="16" s="1"/>
  <c r="L36" i="16" s="1"/>
  <c r="L37" i="16" s="1"/>
  <c r="L38" i="16" s="1"/>
  <c r="L39" i="16" s="1"/>
  <c r="L40" i="16" s="1"/>
  <c r="L41" i="16" s="1"/>
  <c r="L42" i="16" s="1"/>
  <c r="L43" i="16" s="1"/>
  <c r="L44" i="16" s="1"/>
  <c r="L45" i="16" s="1"/>
  <c r="L46" i="16" s="1"/>
  <c r="L47" i="16" s="1"/>
  <c r="L48" i="16" s="1"/>
  <c r="L49" i="16" s="1"/>
  <c r="R15" i="15"/>
  <c r="R24" i="15"/>
  <c r="R14" i="15"/>
  <c r="R7" i="15"/>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G33" i="2"/>
  <c r="G34" i="2"/>
  <c r="F36" i="2"/>
  <c r="F31" i="2"/>
  <c r="F32" i="2"/>
  <c r="F33" i="2"/>
  <c r="F34" i="2"/>
  <c r="F35" i="2"/>
  <c r="R24" i="1"/>
  <c r="L21" i="1"/>
  <c r="G31" i="2" s="1"/>
  <c r="P21" i="1"/>
  <c r="L22" i="1"/>
  <c r="G32" i="2" s="1"/>
  <c r="P22" i="1"/>
  <c r="L23" i="1"/>
  <c r="P23" i="1"/>
  <c r="L24" i="1"/>
  <c r="P24" i="1"/>
  <c r="L25" i="1"/>
  <c r="P25" i="1"/>
  <c r="L26" i="1"/>
  <c r="G36" i="2" s="1"/>
  <c r="P26" i="1"/>
  <c r="N11" i="15" l="1"/>
  <c r="R11" i="15" s="1"/>
  <c r="R8" i="15"/>
  <c r="E22" i="16"/>
  <c r="N6" i="15"/>
  <c r="R6" i="15" s="1"/>
  <c r="N5" i="15"/>
  <c r="L50" i="16"/>
  <c r="L51" i="16" s="1"/>
  <c r="L52" i="16" s="1"/>
  <c r="L53" i="16" s="1"/>
  <c r="L54" i="16" s="1"/>
  <c r="L55" i="16" s="1"/>
  <c r="L56" i="16" s="1"/>
  <c r="L57" i="16" s="1"/>
  <c r="L58" i="16" s="1"/>
  <c r="L59" i="16" s="1"/>
  <c r="L60" i="16" s="1"/>
  <c r="L61" i="16" s="1"/>
  <c r="L62" i="16" s="1"/>
  <c r="L63" i="16" s="1"/>
  <c r="L64" i="16" s="1"/>
  <c r="L65" i="16" s="1"/>
  <c r="L66" i="16" s="1"/>
  <c r="L67" i="16" s="1"/>
  <c r="L68" i="16" s="1"/>
  <c r="L69" i="16" s="1"/>
  <c r="L70" i="16" s="1"/>
  <c r="L71" i="16" s="1"/>
  <c r="L72" i="16" s="1"/>
  <c r="L73" i="16" s="1"/>
  <c r="L74" i="16" s="1"/>
  <c r="L75" i="16" s="1"/>
  <c r="L76" i="16" s="1"/>
  <c r="L77" i="16" s="1"/>
  <c r="L78" i="16" s="1"/>
  <c r="L79" i="16" s="1"/>
  <c r="L80" i="16" s="1"/>
  <c r="L81" i="16" s="1"/>
  <c r="L82" i="16" s="1"/>
  <c r="G35" i="2"/>
  <c r="AG12" i="2"/>
  <c r="AE12" i="2"/>
  <c r="R1027" i="1"/>
  <c r="R1028" i="1"/>
  <c r="R1029" i="1"/>
  <c r="R1030" i="1"/>
  <c r="R1031" i="1"/>
  <c r="R1032" i="1"/>
  <c r="R1033" i="1"/>
  <c r="R1034" i="1"/>
  <c r="R1035" i="1"/>
  <c r="L9" i="1"/>
  <c r="N16" i="15" l="1"/>
  <c r="R16" i="15" s="1"/>
  <c r="N13" i="15"/>
  <c r="R13" i="15" s="1"/>
  <c r="R5" i="15"/>
  <c r="N10" i="15"/>
  <c r="R10" i="15" s="1"/>
  <c r="N9" i="15"/>
  <c r="R9" i="15" s="1"/>
  <c r="E23" i="16"/>
  <c r="E24" i="16" s="1"/>
  <c r="L83" i="16"/>
  <c r="R17" i="15" l="1"/>
  <c r="R1" i="15" s="1"/>
  <c r="H4" i="8" s="1"/>
  <c r="E25" i="16"/>
  <c r="L84" i="16"/>
  <c r="P22" i="16" s="1"/>
  <c r="E35" i="15" s="1"/>
  <c r="R1036" i="1"/>
  <c r="P271" i="16" l="1"/>
  <c r="E284" i="15" s="1"/>
  <c r="P143" i="16"/>
  <c r="E156" i="15" s="1"/>
  <c r="P335" i="16"/>
  <c r="E348" i="15" s="1"/>
  <c r="P207" i="16"/>
  <c r="E220" i="15" s="1"/>
  <c r="P79" i="16"/>
  <c r="E92" i="15" s="1"/>
  <c r="P303" i="16"/>
  <c r="E316" i="15" s="1"/>
  <c r="P239" i="16"/>
  <c r="E252" i="15" s="1"/>
  <c r="P175" i="16"/>
  <c r="E188" i="15" s="1"/>
  <c r="P111" i="16"/>
  <c r="E124" i="15" s="1"/>
  <c r="P47" i="16"/>
  <c r="E60" i="15" s="1"/>
  <c r="P351" i="16"/>
  <c r="E364" i="15" s="1"/>
  <c r="P319" i="16"/>
  <c r="E332" i="15" s="1"/>
  <c r="P287" i="16"/>
  <c r="E300" i="15" s="1"/>
  <c r="P255" i="16"/>
  <c r="E268" i="15" s="1"/>
  <c r="P223" i="16"/>
  <c r="E236" i="15" s="1"/>
  <c r="P191" i="16"/>
  <c r="E204" i="15" s="1"/>
  <c r="P159" i="16"/>
  <c r="E172" i="15" s="1"/>
  <c r="P127" i="16"/>
  <c r="E140" i="15" s="1"/>
  <c r="P95" i="16"/>
  <c r="E108" i="15" s="1"/>
  <c r="P63" i="16"/>
  <c r="E76" i="15" s="1"/>
  <c r="P31" i="16"/>
  <c r="E44" i="15" s="1"/>
  <c r="E26" i="16"/>
  <c r="P15" i="16"/>
  <c r="E28" i="15" s="1"/>
  <c r="P343" i="16"/>
  <c r="E356" i="15" s="1"/>
  <c r="P327" i="16"/>
  <c r="E340" i="15" s="1"/>
  <c r="P311" i="16"/>
  <c r="E324" i="15" s="1"/>
  <c r="P295" i="16"/>
  <c r="E308" i="15" s="1"/>
  <c r="P279" i="16"/>
  <c r="E292" i="15" s="1"/>
  <c r="P263" i="16"/>
  <c r="E276" i="15" s="1"/>
  <c r="P247" i="16"/>
  <c r="E260" i="15" s="1"/>
  <c r="P231" i="16"/>
  <c r="E244" i="15" s="1"/>
  <c r="P215" i="16"/>
  <c r="E228" i="15" s="1"/>
  <c r="P199" i="16"/>
  <c r="E212" i="15" s="1"/>
  <c r="P183" i="16"/>
  <c r="E196" i="15" s="1"/>
  <c r="P167" i="16"/>
  <c r="E180" i="15" s="1"/>
  <c r="P151" i="16"/>
  <c r="E164" i="15" s="1"/>
  <c r="P135" i="16"/>
  <c r="E148" i="15" s="1"/>
  <c r="P119" i="16"/>
  <c r="E132" i="15" s="1"/>
  <c r="P103" i="16"/>
  <c r="E116" i="15" s="1"/>
  <c r="P87" i="16"/>
  <c r="E100" i="15" s="1"/>
  <c r="P71" i="16"/>
  <c r="E84" i="15" s="1"/>
  <c r="P55" i="16"/>
  <c r="E68" i="15" s="1"/>
  <c r="P39" i="16"/>
  <c r="E52" i="15" s="1"/>
  <c r="P23" i="16"/>
  <c r="E36" i="15" s="1"/>
  <c r="P17" i="16"/>
  <c r="E30" i="15" s="1"/>
  <c r="P16" i="16"/>
  <c r="E29" i="15" s="1"/>
  <c r="P19" i="16"/>
  <c r="E32" i="15" s="1"/>
  <c r="P355" i="16"/>
  <c r="E368" i="15" s="1"/>
  <c r="P347" i="16"/>
  <c r="E360" i="15" s="1"/>
  <c r="P339" i="16"/>
  <c r="E352" i="15" s="1"/>
  <c r="P331" i="16"/>
  <c r="E344" i="15" s="1"/>
  <c r="P323" i="16"/>
  <c r="E336" i="15" s="1"/>
  <c r="P315" i="16"/>
  <c r="E328" i="15" s="1"/>
  <c r="P307" i="16"/>
  <c r="E320" i="15" s="1"/>
  <c r="P299" i="16"/>
  <c r="E312" i="15" s="1"/>
  <c r="P291" i="16"/>
  <c r="E304" i="15" s="1"/>
  <c r="P283" i="16"/>
  <c r="E296" i="15" s="1"/>
  <c r="P275" i="16"/>
  <c r="E288" i="15" s="1"/>
  <c r="P267" i="16"/>
  <c r="E280" i="15" s="1"/>
  <c r="P259" i="16"/>
  <c r="E272" i="15" s="1"/>
  <c r="P251" i="16"/>
  <c r="E264" i="15" s="1"/>
  <c r="P243" i="16"/>
  <c r="E256" i="15" s="1"/>
  <c r="P235" i="16"/>
  <c r="E248" i="15" s="1"/>
  <c r="P227" i="16"/>
  <c r="E240" i="15" s="1"/>
  <c r="P219" i="16"/>
  <c r="E232" i="15" s="1"/>
  <c r="P211" i="16"/>
  <c r="E224" i="15" s="1"/>
  <c r="P203" i="16"/>
  <c r="E216" i="15" s="1"/>
  <c r="P195" i="16"/>
  <c r="E208" i="15" s="1"/>
  <c r="P187" i="16"/>
  <c r="E200" i="15" s="1"/>
  <c r="P179" i="16"/>
  <c r="E192" i="15" s="1"/>
  <c r="P171" i="16"/>
  <c r="E184" i="15" s="1"/>
  <c r="P163" i="16"/>
  <c r="E176" i="15" s="1"/>
  <c r="P155" i="16"/>
  <c r="E168" i="15" s="1"/>
  <c r="P147" i="16"/>
  <c r="E160" i="15" s="1"/>
  <c r="P139" i="16"/>
  <c r="E152" i="15" s="1"/>
  <c r="P131" i="16"/>
  <c r="E144" i="15" s="1"/>
  <c r="P123" i="16"/>
  <c r="E136" i="15" s="1"/>
  <c r="P115" i="16"/>
  <c r="E128" i="15" s="1"/>
  <c r="P107" i="16"/>
  <c r="E120" i="15" s="1"/>
  <c r="P99" i="16"/>
  <c r="E112" i="15" s="1"/>
  <c r="P91" i="16"/>
  <c r="E104" i="15" s="1"/>
  <c r="P83" i="16"/>
  <c r="E96" i="15" s="1"/>
  <c r="P75" i="16"/>
  <c r="E88" i="15" s="1"/>
  <c r="P67" i="16"/>
  <c r="E80" i="15" s="1"/>
  <c r="P59" i="16"/>
  <c r="E72" i="15" s="1"/>
  <c r="P51" i="16"/>
  <c r="E64" i="15" s="1"/>
  <c r="P43" i="16"/>
  <c r="E56" i="15" s="1"/>
  <c r="P35" i="16"/>
  <c r="E48" i="15" s="1"/>
  <c r="P27" i="16"/>
  <c r="E40" i="15" s="1"/>
  <c r="P26" i="16"/>
  <c r="E39" i="15" s="1"/>
  <c r="P20" i="16"/>
  <c r="E33" i="15" s="1"/>
  <c r="P18" i="16"/>
  <c r="E31" i="15" s="1"/>
  <c r="P21" i="16"/>
  <c r="E34" i="15" s="1"/>
  <c r="P29" i="16"/>
  <c r="E42" i="15" s="1"/>
  <c r="P37" i="16"/>
  <c r="E50" i="15" s="1"/>
  <c r="P45" i="16"/>
  <c r="E58" i="15" s="1"/>
  <c r="P53" i="16"/>
  <c r="E66" i="15" s="1"/>
  <c r="P61" i="16"/>
  <c r="E74" i="15" s="1"/>
  <c r="P69" i="16"/>
  <c r="E82" i="15" s="1"/>
  <c r="P77" i="16"/>
  <c r="E90" i="15" s="1"/>
  <c r="P85" i="16"/>
  <c r="E98" i="15" s="1"/>
  <c r="P93" i="16"/>
  <c r="E106" i="15" s="1"/>
  <c r="P101" i="16"/>
  <c r="E114" i="15" s="1"/>
  <c r="P109" i="16"/>
  <c r="E122" i="15" s="1"/>
  <c r="P117" i="16"/>
  <c r="E130" i="15" s="1"/>
  <c r="P125" i="16"/>
  <c r="E138" i="15" s="1"/>
  <c r="P133" i="16"/>
  <c r="E146" i="15" s="1"/>
  <c r="P141" i="16"/>
  <c r="E154" i="15" s="1"/>
  <c r="P149" i="16"/>
  <c r="E162" i="15" s="1"/>
  <c r="P157" i="16"/>
  <c r="E170" i="15" s="1"/>
  <c r="P165" i="16"/>
  <c r="E178" i="15" s="1"/>
  <c r="P173" i="16"/>
  <c r="E186" i="15" s="1"/>
  <c r="P181" i="16"/>
  <c r="E194" i="15" s="1"/>
  <c r="P189" i="16"/>
  <c r="E202" i="15" s="1"/>
  <c r="P197" i="16"/>
  <c r="E210" i="15" s="1"/>
  <c r="P205" i="16"/>
  <c r="E218" i="15" s="1"/>
  <c r="P213" i="16"/>
  <c r="E226" i="15" s="1"/>
  <c r="P221" i="16"/>
  <c r="E234" i="15" s="1"/>
  <c r="P229" i="16"/>
  <c r="E242" i="15" s="1"/>
  <c r="P237" i="16"/>
  <c r="E250" i="15" s="1"/>
  <c r="P245" i="16"/>
  <c r="E258" i="15" s="1"/>
  <c r="P253" i="16"/>
  <c r="E266" i="15" s="1"/>
  <c r="P261" i="16"/>
  <c r="E274" i="15" s="1"/>
  <c r="P269" i="16"/>
  <c r="E282" i="15" s="1"/>
  <c r="P277" i="16"/>
  <c r="E290" i="15" s="1"/>
  <c r="P285" i="16"/>
  <c r="E298" i="15" s="1"/>
  <c r="P293" i="16"/>
  <c r="E306" i="15" s="1"/>
  <c r="P301" i="16"/>
  <c r="E314" i="15" s="1"/>
  <c r="P309" i="16"/>
  <c r="E322" i="15" s="1"/>
  <c r="P317" i="16"/>
  <c r="E330" i="15" s="1"/>
  <c r="P325" i="16"/>
  <c r="E338" i="15" s="1"/>
  <c r="P333" i="16"/>
  <c r="E346" i="15" s="1"/>
  <c r="P341" i="16"/>
  <c r="E354" i="15" s="1"/>
  <c r="P349" i="16"/>
  <c r="E362" i="15" s="1"/>
  <c r="P357" i="16"/>
  <c r="E370" i="15" s="1"/>
  <c r="P361" i="16"/>
  <c r="E374" i="15" s="1"/>
  <c r="P365" i="16"/>
  <c r="E378" i="15" s="1"/>
  <c r="P369" i="16"/>
  <c r="E382" i="15" s="1"/>
  <c r="P373" i="16"/>
  <c r="E386" i="15" s="1"/>
  <c r="P377" i="16"/>
  <c r="E390" i="15" s="1"/>
  <c r="P381" i="16"/>
  <c r="E394" i="15" s="1"/>
  <c r="P385" i="16"/>
  <c r="E398" i="15" s="1"/>
  <c r="P389" i="16"/>
  <c r="E402" i="15" s="1"/>
  <c r="P393" i="16"/>
  <c r="E406" i="15" s="1"/>
  <c r="P397" i="16"/>
  <c r="E410" i="15" s="1"/>
  <c r="P401" i="16"/>
  <c r="E414" i="15" s="1"/>
  <c r="P405" i="16"/>
  <c r="E418" i="15" s="1"/>
  <c r="P409" i="16"/>
  <c r="E422" i="15" s="1"/>
  <c r="P413" i="16"/>
  <c r="E426" i="15" s="1"/>
  <c r="P417" i="16"/>
  <c r="E430" i="15" s="1"/>
  <c r="P421" i="16"/>
  <c r="E434" i="15" s="1"/>
  <c r="P425" i="16"/>
  <c r="E438" i="15" s="1"/>
  <c r="P429" i="16"/>
  <c r="E442" i="15" s="1"/>
  <c r="P433" i="16"/>
  <c r="E446" i="15" s="1"/>
  <c r="P437" i="16"/>
  <c r="E450" i="15" s="1"/>
  <c r="P441" i="16"/>
  <c r="E454" i="15" s="1"/>
  <c r="P445" i="16"/>
  <c r="E458" i="15" s="1"/>
  <c r="P449" i="16"/>
  <c r="E462" i="15" s="1"/>
  <c r="P453" i="16"/>
  <c r="E466" i="15" s="1"/>
  <c r="P457" i="16"/>
  <c r="E470" i="15" s="1"/>
  <c r="P461" i="16"/>
  <c r="E474" i="15" s="1"/>
  <c r="P465" i="16"/>
  <c r="E478" i="15" s="1"/>
  <c r="P469" i="16"/>
  <c r="E482" i="15" s="1"/>
  <c r="P473" i="16"/>
  <c r="E486" i="15" s="1"/>
  <c r="P477" i="16"/>
  <c r="E490" i="15" s="1"/>
  <c r="P481" i="16"/>
  <c r="E494" i="15" s="1"/>
  <c r="P485" i="16"/>
  <c r="E498" i="15" s="1"/>
  <c r="P489" i="16"/>
  <c r="E502" i="15" s="1"/>
  <c r="P493" i="16"/>
  <c r="E506" i="15" s="1"/>
  <c r="P497" i="16"/>
  <c r="E510" i="15" s="1"/>
  <c r="P501" i="16"/>
  <c r="E514" i="15" s="1"/>
  <c r="P505" i="16"/>
  <c r="E518" i="15" s="1"/>
  <c r="P509" i="16"/>
  <c r="E522" i="15" s="1"/>
  <c r="P513" i="16"/>
  <c r="E526" i="15" s="1"/>
  <c r="P517" i="16"/>
  <c r="E530" i="15" s="1"/>
  <c r="P521" i="16"/>
  <c r="E534" i="15" s="1"/>
  <c r="P525" i="16"/>
  <c r="E538" i="15" s="1"/>
  <c r="P529" i="16"/>
  <c r="E542" i="15" s="1"/>
  <c r="P533" i="16"/>
  <c r="E546" i="15" s="1"/>
  <c r="P537" i="16"/>
  <c r="E550" i="15" s="1"/>
  <c r="P541" i="16"/>
  <c r="E554" i="15" s="1"/>
  <c r="P545" i="16"/>
  <c r="E558" i="15" s="1"/>
  <c r="P549" i="16"/>
  <c r="E562" i="15" s="1"/>
  <c r="P553" i="16"/>
  <c r="E566" i="15" s="1"/>
  <c r="P557" i="16"/>
  <c r="E570" i="15" s="1"/>
  <c r="P561" i="16"/>
  <c r="E574" i="15" s="1"/>
  <c r="P565" i="16"/>
  <c r="E578" i="15" s="1"/>
  <c r="P569" i="16"/>
  <c r="E582" i="15" s="1"/>
  <c r="P573" i="16"/>
  <c r="E586" i="15" s="1"/>
  <c r="P577" i="16"/>
  <c r="E590" i="15" s="1"/>
  <c r="P581" i="16"/>
  <c r="E594" i="15" s="1"/>
  <c r="P585" i="16"/>
  <c r="E598" i="15" s="1"/>
  <c r="P589" i="16"/>
  <c r="E602" i="15" s="1"/>
  <c r="P593" i="16"/>
  <c r="E606" i="15" s="1"/>
  <c r="P597" i="16"/>
  <c r="E610" i="15" s="1"/>
  <c r="P601" i="16"/>
  <c r="E614" i="15" s="1"/>
  <c r="P605" i="16"/>
  <c r="E618" i="15" s="1"/>
  <c r="P609" i="16"/>
  <c r="E622" i="15" s="1"/>
  <c r="P613" i="16"/>
  <c r="E626" i="15" s="1"/>
  <c r="P617" i="16"/>
  <c r="E630" i="15" s="1"/>
  <c r="P621" i="16"/>
  <c r="E634" i="15" s="1"/>
  <c r="P625" i="16"/>
  <c r="E638" i="15" s="1"/>
  <c r="P629" i="16"/>
  <c r="E642" i="15" s="1"/>
  <c r="P633" i="16"/>
  <c r="E646" i="15" s="1"/>
  <c r="P637" i="16"/>
  <c r="E650" i="15" s="1"/>
  <c r="P641" i="16"/>
  <c r="E654" i="15" s="1"/>
  <c r="P645" i="16"/>
  <c r="E658" i="15" s="1"/>
  <c r="P649" i="16"/>
  <c r="E662" i="15" s="1"/>
  <c r="P653" i="16"/>
  <c r="E666" i="15" s="1"/>
  <c r="P657" i="16"/>
  <c r="E670" i="15" s="1"/>
  <c r="P661" i="16"/>
  <c r="E674" i="15" s="1"/>
  <c r="P665" i="16"/>
  <c r="E678" i="15" s="1"/>
  <c r="P669" i="16"/>
  <c r="E682" i="15" s="1"/>
  <c r="P673" i="16"/>
  <c r="E686" i="15" s="1"/>
  <c r="P677" i="16"/>
  <c r="E690" i="15" s="1"/>
  <c r="P681" i="16"/>
  <c r="E694" i="15" s="1"/>
  <c r="P685" i="16"/>
  <c r="E698" i="15" s="1"/>
  <c r="P689" i="16"/>
  <c r="E702" i="15" s="1"/>
  <c r="P693" i="16"/>
  <c r="E706" i="15" s="1"/>
  <c r="P697" i="16"/>
  <c r="E710" i="15" s="1"/>
  <c r="P701" i="16"/>
  <c r="E714" i="15" s="1"/>
  <c r="P705" i="16"/>
  <c r="E718" i="15" s="1"/>
  <c r="P709" i="16"/>
  <c r="E722" i="15" s="1"/>
  <c r="P713" i="16"/>
  <c r="E726" i="15" s="1"/>
  <c r="P717" i="16"/>
  <c r="E730" i="15" s="1"/>
  <c r="P721" i="16"/>
  <c r="E734" i="15" s="1"/>
  <c r="P725" i="16"/>
  <c r="E738" i="15" s="1"/>
  <c r="P729" i="16"/>
  <c r="E742" i="15" s="1"/>
  <c r="P733" i="16"/>
  <c r="E746" i="15" s="1"/>
  <c r="P737" i="16"/>
  <c r="E750" i="15" s="1"/>
  <c r="P741" i="16"/>
  <c r="E754" i="15" s="1"/>
  <c r="P745" i="16"/>
  <c r="E758" i="15" s="1"/>
  <c r="P749" i="16"/>
  <c r="E762" i="15" s="1"/>
  <c r="P753" i="16"/>
  <c r="E766" i="15" s="1"/>
  <c r="P757" i="16"/>
  <c r="E770" i="15" s="1"/>
  <c r="P761" i="16"/>
  <c r="E774" i="15" s="1"/>
  <c r="P765" i="16"/>
  <c r="E778" i="15" s="1"/>
  <c r="P769" i="16"/>
  <c r="E782" i="15" s="1"/>
  <c r="P773" i="16"/>
  <c r="E786" i="15" s="1"/>
  <c r="P777" i="16"/>
  <c r="E790" i="15" s="1"/>
  <c r="P781" i="16"/>
  <c r="E794" i="15" s="1"/>
  <c r="P785" i="16"/>
  <c r="E798" i="15" s="1"/>
  <c r="P789" i="16"/>
  <c r="E802" i="15" s="1"/>
  <c r="P793" i="16"/>
  <c r="E806" i="15" s="1"/>
  <c r="P797" i="16"/>
  <c r="E810" i="15" s="1"/>
  <c r="P801" i="16"/>
  <c r="E814" i="15" s="1"/>
  <c r="P805" i="16"/>
  <c r="E818" i="15" s="1"/>
  <c r="P809" i="16"/>
  <c r="E822" i="15" s="1"/>
  <c r="P813" i="16"/>
  <c r="E826" i="15" s="1"/>
  <c r="P817" i="16"/>
  <c r="E830" i="15" s="1"/>
  <c r="P821" i="16"/>
  <c r="E834" i="15" s="1"/>
  <c r="P825" i="16"/>
  <c r="E838" i="15" s="1"/>
  <c r="P829" i="16"/>
  <c r="E842" i="15" s="1"/>
  <c r="P833" i="16"/>
  <c r="E846" i="15" s="1"/>
  <c r="P837" i="16"/>
  <c r="E850" i="15" s="1"/>
  <c r="P841" i="16"/>
  <c r="E854" i="15" s="1"/>
  <c r="P845" i="16"/>
  <c r="E858" i="15" s="1"/>
  <c r="P849" i="16"/>
  <c r="E862" i="15" s="1"/>
  <c r="P853" i="16"/>
  <c r="E866" i="15" s="1"/>
  <c r="P857" i="16"/>
  <c r="E870" i="15" s="1"/>
  <c r="P861" i="16"/>
  <c r="E874" i="15" s="1"/>
  <c r="P865" i="16"/>
  <c r="E878" i="15" s="1"/>
  <c r="P869" i="16"/>
  <c r="E882" i="15" s="1"/>
  <c r="P33" i="16"/>
  <c r="E46" i="15" s="1"/>
  <c r="P49" i="16"/>
  <c r="E62" i="15" s="1"/>
  <c r="P65" i="16"/>
  <c r="E78" i="15" s="1"/>
  <c r="P81" i="16"/>
  <c r="E94" i="15" s="1"/>
  <c r="P97" i="16"/>
  <c r="E110" i="15" s="1"/>
  <c r="P113" i="16"/>
  <c r="E126" i="15" s="1"/>
  <c r="P129" i="16"/>
  <c r="E142" i="15" s="1"/>
  <c r="P145" i="16"/>
  <c r="E158" i="15" s="1"/>
  <c r="P161" i="16"/>
  <c r="E174" i="15" s="1"/>
  <c r="P177" i="16"/>
  <c r="E190" i="15" s="1"/>
  <c r="P193" i="16"/>
  <c r="E206" i="15" s="1"/>
  <c r="P209" i="16"/>
  <c r="E222" i="15" s="1"/>
  <c r="P225" i="16"/>
  <c r="E238" i="15" s="1"/>
  <c r="P241" i="16"/>
  <c r="E254" i="15" s="1"/>
  <c r="P257" i="16"/>
  <c r="E270" i="15" s="1"/>
  <c r="P273" i="16"/>
  <c r="E286" i="15" s="1"/>
  <c r="P289" i="16"/>
  <c r="E302" i="15" s="1"/>
  <c r="P305" i="16"/>
  <c r="E318" i="15" s="1"/>
  <c r="P321" i="16"/>
  <c r="E334" i="15" s="1"/>
  <c r="P337" i="16"/>
  <c r="E350" i="15" s="1"/>
  <c r="P353" i="16"/>
  <c r="E366" i="15" s="1"/>
  <c r="P363" i="16"/>
  <c r="E376" i="15" s="1"/>
  <c r="P371" i="16"/>
  <c r="E384" i="15" s="1"/>
  <c r="P379" i="16"/>
  <c r="E392" i="15" s="1"/>
  <c r="P387" i="16"/>
  <c r="E400" i="15" s="1"/>
  <c r="P395" i="16"/>
  <c r="E408" i="15" s="1"/>
  <c r="P403" i="16"/>
  <c r="E416" i="15" s="1"/>
  <c r="P411" i="16"/>
  <c r="E424" i="15" s="1"/>
  <c r="P419" i="16"/>
  <c r="E432" i="15" s="1"/>
  <c r="P427" i="16"/>
  <c r="E440" i="15" s="1"/>
  <c r="P435" i="16"/>
  <c r="E448" i="15" s="1"/>
  <c r="P443" i="16"/>
  <c r="E456" i="15" s="1"/>
  <c r="P451" i="16"/>
  <c r="E464" i="15" s="1"/>
  <c r="P459" i="16"/>
  <c r="E472" i="15" s="1"/>
  <c r="P467" i="16"/>
  <c r="E480" i="15" s="1"/>
  <c r="P475" i="16"/>
  <c r="E488" i="15" s="1"/>
  <c r="P483" i="16"/>
  <c r="E496" i="15" s="1"/>
  <c r="P491" i="16"/>
  <c r="E504" i="15" s="1"/>
  <c r="P499" i="16"/>
  <c r="E512" i="15" s="1"/>
  <c r="P507" i="16"/>
  <c r="E520" i="15" s="1"/>
  <c r="P515" i="16"/>
  <c r="E528" i="15" s="1"/>
  <c r="P523" i="16"/>
  <c r="E536" i="15" s="1"/>
  <c r="P531" i="16"/>
  <c r="E544" i="15" s="1"/>
  <c r="P539" i="16"/>
  <c r="E552" i="15" s="1"/>
  <c r="P547" i="16"/>
  <c r="E560" i="15" s="1"/>
  <c r="P555" i="16"/>
  <c r="E568" i="15" s="1"/>
  <c r="P563" i="16"/>
  <c r="E576" i="15" s="1"/>
  <c r="P571" i="16"/>
  <c r="E584" i="15" s="1"/>
  <c r="P579" i="16"/>
  <c r="E592" i="15" s="1"/>
  <c r="P587" i="16"/>
  <c r="E600" i="15" s="1"/>
  <c r="P595" i="16"/>
  <c r="E608" i="15" s="1"/>
  <c r="P603" i="16"/>
  <c r="E616" i="15" s="1"/>
  <c r="P611" i="16"/>
  <c r="E624" i="15" s="1"/>
  <c r="P619" i="16"/>
  <c r="E632" i="15" s="1"/>
  <c r="P627" i="16"/>
  <c r="E640" i="15" s="1"/>
  <c r="P635" i="16"/>
  <c r="E648" i="15" s="1"/>
  <c r="P643" i="16"/>
  <c r="E656" i="15" s="1"/>
  <c r="P651" i="16"/>
  <c r="E664" i="15" s="1"/>
  <c r="P659" i="16"/>
  <c r="E672" i="15" s="1"/>
  <c r="P667" i="16"/>
  <c r="E680" i="15" s="1"/>
  <c r="P675" i="16"/>
  <c r="E688" i="15" s="1"/>
  <c r="P683" i="16"/>
  <c r="E696" i="15" s="1"/>
  <c r="P691" i="16"/>
  <c r="E704" i="15" s="1"/>
  <c r="P699" i="16"/>
  <c r="E712" i="15" s="1"/>
  <c r="P707" i="16"/>
  <c r="E720" i="15" s="1"/>
  <c r="P715" i="16"/>
  <c r="E728" i="15" s="1"/>
  <c r="P723" i="16"/>
  <c r="E736" i="15" s="1"/>
  <c r="P731" i="16"/>
  <c r="E744" i="15" s="1"/>
  <c r="P739" i="16"/>
  <c r="E752" i="15" s="1"/>
  <c r="P747" i="16"/>
  <c r="E760" i="15" s="1"/>
  <c r="P755" i="16"/>
  <c r="E768" i="15" s="1"/>
  <c r="P763" i="16"/>
  <c r="E776" i="15" s="1"/>
  <c r="P771" i="16"/>
  <c r="E784" i="15" s="1"/>
  <c r="P779" i="16"/>
  <c r="E792" i="15" s="1"/>
  <c r="P787" i="16"/>
  <c r="E800" i="15" s="1"/>
  <c r="P795" i="16"/>
  <c r="E808" i="15" s="1"/>
  <c r="P803" i="16"/>
  <c r="E816" i="15" s="1"/>
  <c r="P811" i="16"/>
  <c r="E824" i="15" s="1"/>
  <c r="P819" i="16"/>
  <c r="E832" i="15" s="1"/>
  <c r="P827" i="16"/>
  <c r="E840" i="15" s="1"/>
  <c r="P835" i="16"/>
  <c r="E848" i="15" s="1"/>
  <c r="P843" i="16"/>
  <c r="E856" i="15" s="1"/>
  <c r="P851" i="16"/>
  <c r="E864" i="15" s="1"/>
  <c r="P859" i="16"/>
  <c r="E872" i="15" s="1"/>
  <c r="P867" i="16"/>
  <c r="E880" i="15" s="1"/>
  <c r="P873" i="16"/>
  <c r="E886" i="15" s="1"/>
  <c r="P877" i="16"/>
  <c r="E890" i="15" s="1"/>
  <c r="P881" i="16"/>
  <c r="E894" i="15" s="1"/>
  <c r="P885" i="16"/>
  <c r="E898" i="15" s="1"/>
  <c r="P889" i="16"/>
  <c r="E902" i="15" s="1"/>
  <c r="P893" i="16"/>
  <c r="E906" i="15" s="1"/>
  <c r="P897" i="16"/>
  <c r="E910" i="15" s="1"/>
  <c r="P901" i="16"/>
  <c r="E914" i="15" s="1"/>
  <c r="P905" i="16"/>
  <c r="E918" i="15" s="1"/>
  <c r="P909" i="16"/>
  <c r="E922" i="15" s="1"/>
  <c r="P913" i="16"/>
  <c r="E926" i="15" s="1"/>
  <c r="P917" i="16"/>
  <c r="E930" i="15" s="1"/>
  <c r="P921" i="16"/>
  <c r="E934" i="15" s="1"/>
  <c r="P925" i="16"/>
  <c r="E938" i="15" s="1"/>
  <c r="P929" i="16"/>
  <c r="E942" i="15" s="1"/>
  <c r="P933" i="16"/>
  <c r="E946" i="15" s="1"/>
  <c r="P937" i="16"/>
  <c r="E950" i="15" s="1"/>
  <c r="P941" i="16"/>
  <c r="E954" i="15" s="1"/>
  <c r="P945" i="16"/>
  <c r="E958" i="15" s="1"/>
  <c r="P949" i="16"/>
  <c r="E962" i="15" s="1"/>
  <c r="P953" i="16"/>
  <c r="E966" i="15" s="1"/>
  <c r="P957" i="16"/>
  <c r="E970" i="15" s="1"/>
  <c r="P961" i="16"/>
  <c r="E974" i="15" s="1"/>
  <c r="P965" i="16"/>
  <c r="E978" i="15" s="1"/>
  <c r="P969" i="16"/>
  <c r="E982" i="15" s="1"/>
  <c r="P973" i="16"/>
  <c r="E986" i="15" s="1"/>
  <c r="P977" i="16"/>
  <c r="E990" i="15" s="1"/>
  <c r="P981" i="16"/>
  <c r="E994" i="15" s="1"/>
  <c r="P985" i="16"/>
  <c r="E998" i="15" s="1"/>
  <c r="P989" i="16"/>
  <c r="E1002" i="15" s="1"/>
  <c r="P993" i="16"/>
  <c r="E1006" i="15" s="1"/>
  <c r="P997" i="16"/>
  <c r="E1010" i="15" s="1"/>
  <c r="P1001" i="16"/>
  <c r="E1014" i="15" s="1"/>
  <c r="P1005" i="16"/>
  <c r="E1018" i="15" s="1"/>
  <c r="P1009" i="16"/>
  <c r="E1022" i="15" s="1"/>
  <c r="P1013" i="16"/>
  <c r="E1026" i="15" s="1"/>
  <c r="P24" i="16"/>
  <c r="E37" i="15" s="1"/>
  <c r="P28" i="16"/>
  <c r="E41" i="15" s="1"/>
  <c r="P32" i="16"/>
  <c r="E45" i="15" s="1"/>
  <c r="P36" i="16"/>
  <c r="E49" i="15" s="1"/>
  <c r="P40" i="16"/>
  <c r="E53" i="15" s="1"/>
  <c r="P44" i="16"/>
  <c r="E57" i="15" s="1"/>
  <c r="P48" i="16"/>
  <c r="E61" i="15" s="1"/>
  <c r="P52" i="16"/>
  <c r="E65" i="15" s="1"/>
  <c r="P56" i="16"/>
  <c r="E69" i="15" s="1"/>
  <c r="P60" i="16"/>
  <c r="E73" i="15" s="1"/>
  <c r="P64" i="16"/>
  <c r="E77" i="15" s="1"/>
  <c r="P68" i="16"/>
  <c r="E81" i="15" s="1"/>
  <c r="P72" i="16"/>
  <c r="E85" i="15" s="1"/>
  <c r="P76" i="16"/>
  <c r="E89" i="15" s="1"/>
  <c r="P80" i="16"/>
  <c r="E93" i="15" s="1"/>
  <c r="P84" i="16"/>
  <c r="E97" i="15" s="1"/>
  <c r="P88" i="16"/>
  <c r="E101" i="15" s="1"/>
  <c r="P92" i="16"/>
  <c r="E105" i="15" s="1"/>
  <c r="P96" i="16"/>
  <c r="E109" i="15" s="1"/>
  <c r="P100" i="16"/>
  <c r="E113" i="15" s="1"/>
  <c r="P104" i="16"/>
  <c r="E117" i="15" s="1"/>
  <c r="P108" i="16"/>
  <c r="E121" i="15" s="1"/>
  <c r="P112" i="16"/>
  <c r="E125" i="15" s="1"/>
  <c r="P116" i="16"/>
  <c r="E129" i="15" s="1"/>
  <c r="P120" i="16"/>
  <c r="E133" i="15" s="1"/>
  <c r="P124" i="16"/>
  <c r="E137" i="15" s="1"/>
  <c r="P128" i="16"/>
  <c r="E141" i="15" s="1"/>
  <c r="P132" i="16"/>
  <c r="E145" i="15" s="1"/>
  <c r="P136" i="16"/>
  <c r="E149" i="15" s="1"/>
  <c r="P140" i="16"/>
  <c r="E153" i="15" s="1"/>
  <c r="P144" i="16"/>
  <c r="E157" i="15" s="1"/>
  <c r="P148" i="16"/>
  <c r="E161" i="15" s="1"/>
  <c r="P152" i="16"/>
  <c r="E165" i="15" s="1"/>
  <c r="P156" i="16"/>
  <c r="E169" i="15" s="1"/>
  <c r="P160" i="16"/>
  <c r="E173" i="15" s="1"/>
  <c r="P164" i="16"/>
  <c r="E177" i="15" s="1"/>
  <c r="P168" i="16"/>
  <c r="E181" i="15" s="1"/>
  <c r="P172" i="16"/>
  <c r="E185" i="15" s="1"/>
  <c r="P176" i="16"/>
  <c r="E189" i="15" s="1"/>
  <c r="P180" i="16"/>
  <c r="E193" i="15" s="1"/>
  <c r="P184" i="16"/>
  <c r="E197" i="15" s="1"/>
  <c r="P188" i="16"/>
  <c r="E201" i="15" s="1"/>
  <c r="P192" i="16"/>
  <c r="E205" i="15" s="1"/>
  <c r="P196" i="16"/>
  <c r="E209" i="15" s="1"/>
  <c r="P200" i="16"/>
  <c r="E213" i="15" s="1"/>
  <c r="P204" i="16"/>
  <c r="E217" i="15" s="1"/>
  <c r="P208" i="16"/>
  <c r="E221" i="15" s="1"/>
  <c r="P212" i="16"/>
  <c r="E225" i="15" s="1"/>
  <c r="P216" i="16"/>
  <c r="E229" i="15" s="1"/>
  <c r="P220" i="16"/>
  <c r="E233" i="15" s="1"/>
  <c r="P224" i="16"/>
  <c r="E237" i="15" s="1"/>
  <c r="P228" i="16"/>
  <c r="E241" i="15" s="1"/>
  <c r="P232" i="16"/>
  <c r="E245" i="15" s="1"/>
  <c r="P236" i="16"/>
  <c r="E249" i="15" s="1"/>
  <c r="P240" i="16"/>
  <c r="E253" i="15" s="1"/>
  <c r="P244" i="16"/>
  <c r="E257" i="15" s="1"/>
  <c r="P248" i="16"/>
  <c r="E261" i="15" s="1"/>
  <c r="P252" i="16"/>
  <c r="E265" i="15" s="1"/>
  <c r="P256" i="16"/>
  <c r="E269" i="15" s="1"/>
  <c r="P260" i="16"/>
  <c r="E273" i="15" s="1"/>
  <c r="P264" i="16"/>
  <c r="E277" i="15" s="1"/>
  <c r="P268" i="16"/>
  <c r="E281" i="15" s="1"/>
  <c r="P272" i="16"/>
  <c r="E285" i="15" s="1"/>
  <c r="P276" i="16"/>
  <c r="E289" i="15" s="1"/>
  <c r="P280" i="16"/>
  <c r="E293" i="15" s="1"/>
  <c r="P284" i="16"/>
  <c r="E297" i="15" s="1"/>
  <c r="P288" i="16"/>
  <c r="E301" i="15" s="1"/>
  <c r="P292" i="16"/>
  <c r="E305" i="15" s="1"/>
  <c r="P296" i="16"/>
  <c r="E309" i="15" s="1"/>
  <c r="P300" i="16"/>
  <c r="E313" i="15" s="1"/>
  <c r="P304" i="16"/>
  <c r="E317" i="15" s="1"/>
  <c r="P308" i="16"/>
  <c r="E321" i="15" s="1"/>
  <c r="P312" i="16"/>
  <c r="E325" i="15" s="1"/>
  <c r="P316" i="16"/>
  <c r="E329" i="15" s="1"/>
  <c r="P322" i="16"/>
  <c r="E335" i="15" s="1"/>
  <c r="P330" i="16"/>
  <c r="E343" i="15" s="1"/>
  <c r="P338" i="16"/>
  <c r="E351" i="15" s="1"/>
  <c r="P346" i="16"/>
  <c r="E359" i="15" s="1"/>
  <c r="P354" i="16"/>
  <c r="E367" i="15" s="1"/>
  <c r="P362" i="16"/>
  <c r="E375" i="15" s="1"/>
  <c r="P370" i="16"/>
  <c r="E383" i="15" s="1"/>
  <c r="P378" i="16"/>
  <c r="E391" i="15" s="1"/>
  <c r="P386" i="16"/>
  <c r="E399" i="15" s="1"/>
  <c r="P394" i="16"/>
  <c r="E407" i="15" s="1"/>
  <c r="P402" i="16"/>
  <c r="E415" i="15" s="1"/>
  <c r="P410" i="16"/>
  <c r="E423" i="15" s="1"/>
  <c r="P418" i="16"/>
  <c r="E431" i="15" s="1"/>
  <c r="P426" i="16"/>
  <c r="E439" i="15" s="1"/>
  <c r="P434" i="16"/>
  <c r="E447" i="15" s="1"/>
  <c r="P442" i="16"/>
  <c r="E455" i="15" s="1"/>
  <c r="P450" i="16"/>
  <c r="E463" i="15" s="1"/>
  <c r="P458" i="16"/>
  <c r="E471" i="15" s="1"/>
  <c r="P466" i="16"/>
  <c r="E479" i="15" s="1"/>
  <c r="P474" i="16"/>
  <c r="E487" i="15" s="1"/>
  <c r="P482" i="16"/>
  <c r="E495" i="15" s="1"/>
  <c r="P490" i="16"/>
  <c r="E503" i="15" s="1"/>
  <c r="P498" i="16"/>
  <c r="E511" i="15" s="1"/>
  <c r="P506" i="16"/>
  <c r="E519" i="15" s="1"/>
  <c r="P514" i="16"/>
  <c r="E527" i="15" s="1"/>
  <c r="P522" i="16"/>
  <c r="E535" i="15" s="1"/>
  <c r="P530" i="16"/>
  <c r="E543" i="15" s="1"/>
  <c r="P538" i="16"/>
  <c r="E551" i="15" s="1"/>
  <c r="P546" i="16"/>
  <c r="E559" i="15" s="1"/>
  <c r="P554" i="16"/>
  <c r="E567" i="15" s="1"/>
  <c r="P562" i="16"/>
  <c r="E575" i="15" s="1"/>
  <c r="P570" i="16"/>
  <c r="E583" i="15" s="1"/>
  <c r="P578" i="16"/>
  <c r="E591" i="15" s="1"/>
  <c r="P586" i="16"/>
  <c r="E599" i="15" s="1"/>
  <c r="P594" i="16"/>
  <c r="E607" i="15" s="1"/>
  <c r="P602" i="16"/>
  <c r="E615" i="15" s="1"/>
  <c r="P610" i="16"/>
  <c r="E623" i="15" s="1"/>
  <c r="P618" i="16"/>
  <c r="E631" i="15" s="1"/>
  <c r="P626" i="16"/>
  <c r="E639" i="15" s="1"/>
  <c r="P634" i="16"/>
  <c r="E647" i="15" s="1"/>
  <c r="P642" i="16"/>
  <c r="E655" i="15" s="1"/>
  <c r="P650" i="16"/>
  <c r="E663" i="15" s="1"/>
  <c r="P658" i="16"/>
  <c r="E671" i="15" s="1"/>
  <c r="P666" i="16"/>
  <c r="E679" i="15" s="1"/>
  <c r="P674" i="16"/>
  <c r="E687" i="15" s="1"/>
  <c r="P682" i="16"/>
  <c r="E695" i="15" s="1"/>
  <c r="P690" i="16"/>
  <c r="E703" i="15" s="1"/>
  <c r="P698" i="16"/>
  <c r="E711" i="15" s="1"/>
  <c r="P706" i="16"/>
  <c r="E719" i="15" s="1"/>
  <c r="P714" i="16"/>
  <c r="E727" i="15" s="1"/>
  <c r="P722" i="16"/>
  <c r="E735" i="15" s="1"/>
  <c r="P730" i="16"/>
  <c r="E743" i="15" s="1"/>
  <c r="P738" i="16"/>
  <c r="E751" i="15" s="1"/>
  <c r="P746" i="16"/>
  <c r="E759" i="15" s="1"/>
  <c r="P754" i="16"/>
  <c r="E767" i="15" s="1"/>
  <c r="P762" i="16"/>
  <c r="E775" i="15" s="1"/>
  <c r="P770" i="16"/>
  <c r="E783" i="15" s="1"/>
  <c r="P778" i="16"/>
  <c r="E791" i="15" s="1"/>
  <c r="P786" i="16"/>
  <c r="E799" i="15" s="1"/>
  <c r="P794" i="16"/>
  <c r="E807" i="15" s="1"/>
  <c r="P802" i="16"/>
  <c r="E815" i="15" s="1"/>
  <c r="P810" i="16"/>
  <c r="E823" i="15" s="1"/>
  <c r="P818" i="16"/>
  <c r="E831" i="15" s="1"/>
  <c r="P826" i="16"/>
  <c r="E839" i="15" s="1"/>
  <c r="P834" i="16"/>
  <c r="E847" i="15" s="1"/>
  <c r="P842" i="16"/>
  <c r="E855" i="15" s="1"/>
  <c r="P850" i="16"/>
  <c r="E863" i="15" s="1"/>
  <c r="P858" i="16"/>
  <c r="E871" i="15" s="1"/>
  <c r="P866" i="16"/>
  <c r="E879" i="15" s="1"/>
  <c r="P874" i="16"/>
  <c r="E887" i="15" s="1"/>
  <c r="P882" i="16"/>
  <c r="E895" i="15" s="1"/>
  <c r="P890" i="16"/>
  <c r="E903" i="15" s="1"/>
  <c r="P898" i="16"/>
  <c r="E911" i="15" s="1"/>
  <c r="P906" i="16"/>
  <c r="E919" i="15" s="1"/>
  <c r="P914" i="16"/>
  <c r="E927" i="15" s="1"/>
  <c r="P922" i="16"/>
  <c r="E935" i="15" s="1"/>
  <c r="P930" i="16"/>
  <c r="E943" i="15" s="1"/>
  <c r="P938" i="16"/>
  <c r="E951" i="15" s="1"/>
  <c r="P946" i="16"/>
  <c r="E959" i="15" s="1"/>
  <c r="P954" i="16"/>
  <c r="E967" i="15" s="1"/>
  <c r="P962" i="16"/>
  <c r="E975" i="15" s="1"/>
  <c r="P970" i="16"/>
  <c r="E983" i="15" s="1"/>
  <c r="P978" i="16"/>
  <c r="E991" i="15" s="1"/>
  <c r="P986" i="16"/>
  <c r="E999" i="15" s="1"/>
  <c r="P994" i="16"/>
  <c r="E1007" i="15" s="1"/>
  <c r="P1002" i="16"/>
  <c r="E1015" i="15" s="1"/>
  <c r="P1010" i="16"/>
  <c r="E1023" i="15" s="1"/>
  <c r="P324" i="16"/>
  <c r="E337" i="15" s="1"/>
  <c r="P332" i="16"/>
  <c r="E345" i="15" s="1"/>
  <c r="P340" i="16"/>
  <c r="E353" i="15" s="1"/>
  <c r="P348" i="16"/>
  <c r="E361" i="15" s="1"/>
  <c r="P356" i="16"/>
  <c r="E369" i="15" s="1"/>
  <c r="P364" i="16"/>
  <c r="E377" i="15" s="1"/>
  <c r="P372" i="16"/>
  <c r="E385" i="15" s="1"/>
  <c r="P380" i="16"/>
  <c r="E393" i="15" s="1"/>
  <c r="P388" i="16"/>
  <c r="E401" i="15" s="1"/>
  <c r="P396" i="16"/>
  <c r="E409" i="15" s="1"/>
  <c r="P404" i="16"/>
  <c r="E417" i="15" s="1"/>
  <c r="P412" i="16"/>
  <c r="E425" i="15" s="1"/>
  <c r="P420" i="16"/>
  <c r="E433" i="15" s="1"/>
  <c r="P428" i="16"/>
  <c r="E441" i="15" s="1"/>
  <c r="P436" i="16"/>
  <c r="E449" i="15" s="1"/>
  <c r="P444" i="16"/>
  <c r="E457" i="15" s="1"/>
  <c r="P452" i="16"/>
  <c r="E465" i="15" s="1"/>
  <c r="P460" i="16"/>
  <c r="E473" i="15" s="1"/>
  <c r="P468" i="16"/>
  <c r="E481" i="15" s="1"/>
  <c r="P476" i="16"/>
  <c r="E489" i="15" s="1"/>
  <c r="P484" i="16"/>
  <c r="E497" i="15" s="1"/>
  <c r="P492" i="16"/>
  <c r="E505" i="15" s="1"/>
  <c r="P500" i="16"/>
  <c r="E513" i="15" s="1"/>
  <c r="P508" i="16"/>
  <c r="E521" i="15" s="1"/>
  <c r="P516" i="16"/>
  <c r="E529" i="15" s="1"/>
  <c r="P524" i="16"/>
  <c r="E537" i="15" s="1"/>
  <c r="P532" i="16"/>
  <c r="E545" i="15" s="1"/>
  <c r="P540" i="16"/>
  <c r="E553" i="15" s="1"/>
  <c r="P548" i="16"/>
  <c r="E561" i="15" s="1"/>
  <c r="P556" i="16"/>
  <c r="E569" i="15" s="1"/>
  <c r="P564" i="16"/>
  <c r="E577" i="15" s="1"/>
  <c r="P572" i="16"/>
  <c r="E585" i="15" s="1"/>
  <c r="P580" i="16"/>
  <c r="E593" i="15" s="1"/>
  <c r="P588" i="16"/>
  <c r="E601" i="15" s="1"/>
  <c r="P596" i="16"/>
  <c r="E609" i="15" s="1"/>
  <c r="P604" i="16"/>
  <c r="E617" i="15" s="1"/>
  <c r="P612" i="16"/>
  <c r="E625" i="15" s="1"/>
  <c r="P620" i="16"/>
  <c r="E633" i="15" s="1"/>
  <c r="P628" i="16"/>
  <c r="E641" i="15" s="1"/>
  <c r="P636" i="16"/>
  <c r="E649" i="15" s="1"/>
  <c r="P644" i="16"/>
  <c r="E657" i="15" s="1"/>
  <c r="P652" i="16"/>
  <c r="E665" i="15" s="1"/>
  <c r="P660" i="16"/>
  <c r="E673" i="15" s="1"/>
  <c r="P668" i="16"/>
  <c r="E681" i="15" s="1"/>
  <c r="P676" i="16"/>
  <c r="E689" i="15" s="1"/>
  <c r="P684" i="16"/>
  <c r="E697" i="15" s="1"/>
  <c r="P692" i="16"/>
  <c r="E705" i="15" s="1"/>
  <c r="P700" i="16"/>
  <c r="E713" i="15" s="1"/>
  <c r="P708" i="16"/>
  <c r="E721" i="15" s="1"/>
  <c r="P716" i="16"/>
  <c r="E729" i="15" s="1"/>
  <c r="P724" i="16"/>
  <c r="E737" i="15" s="1"/>
  <c r="P732" i="16"/>
  <c r="E745" i="15" s="1"/>
  <c r="P740" i="16"/>
  <c r="E753" i="15" s="1"/>
  <c r="P748" i="16"/>
  <c r="E761" i="15" s="1"/>
  <c r="P756" i="16"/>
  <c r="E769" i="15" s="1"/>
  <c r="P764" i="16"/>
  <c r="E777" i="15" s="1"/>
  <c r="P772" i="16"/>
  <c r="E785" i="15" s="1"/>
  <c r="P780" i="16"/>
  <c r="E793" i="15" s="1"/>
  <c r="P788" i="16"/>
  <c r="E801" i="15" s="1"/>
  <c r="P41" i="16"/>
  <c r="E54" i="15" s="1"/>
  <c r="P73" i="16"/>
  <c r="E86" i="15" s="1"/>
  <c r="P105" i="16"/>
  <c r="E118" i="15" s="1"/>
  <c r="P137" i="16"/>
  <c r="E150" i="15" s="1"/>
  <c r="P169" i="16"/>
  <c r="E182" i="15" s="1"/>
  <c r="P201" i="16"/>
  <c r="E214" i="15" s="1"/>
  <c r="P233" i="16"/>
  <c r="E246" i="15" s="1"/>
  <c r="P265" i="16"/>
  <c r="E278" i="15" s="1"/>
  <c r="P297" i="16"/>
  <c r="E310" i="15" s="1"/>
  <c r="P329" i="16"/>
  <c r="E342" i="15" s="1"/>
  <c r="P359" i="16"/>
  <c r="E372" i="15" s="1"/>
  <c r="P375" i="16"/>
  <c r="E388" i="15" s="1"/>
  <c r="P391" i="16"/>
  <c r="E404" i="15" s="1"/>
  <c r="P407" i="16"/>
  <c r="E420" i="15" s="1"/>
  <c r="P423" i="16"/>
  <c r="E436" i="15" s="1"/>
  <c r="P439" i="16"/>
  <c r="E452" i="15" s="1"/>
  <c r="P455" i="16"/>
  <c r="E468" i="15" s="1"/>
  <c r="P471" i="16"/>
  <c r="E484" i="15" s="1"/>
  <c r="P487" i="16"/>
  <c r="E500" i="15" s="1"/>
  <c r="P503" i="16"/>
  <c r="E516" i="15" s="1"/>
  <c r="P519" i="16"/>
  <c r="E532" i="15" s="1"/>
  <c r="P535" i="16"/>
  <c r="E548" i="15" s="1"/>
  <c r="P551" i="16"/>
  <c r="E564" i="15" s="1"/>
  <c r="P567" i="16"/>
  <c r="E580" i="15" s="1"/>
  <c r="P583" i="16"/>
  <c r="E596" i="15" s="1"/>
  <c r="P599" i="16"/>
  <c r="E612" i="15" s="1"/>
  <c r="P615" i="16"/>
  <c r="E628" i="15" s="1"/>
  <c r="P631" i="16"/>
  <c r="E644" i="15" s="1"/>
  <c r="P647" i="16"/>
  <c r="E660" i="15" s="1"/>
  <c r="P663" i="16"/>
  <c r="E676" i="15" s="1"/>
  <c r="P679" i="16"/>
  <c r="E692" i="15" s="1"/>
  <c r="P695" i="16"/>
  <c r="E708" i="15" s="1"/>
  <c r="P711" i="16"/>
  <c r="E724" i="15" s="1"/>
  <c r="P727" i="16"/>
  <c r="E740" i="15" s="1"/>
  <c r="P743" i="16"/>
  <c r="E756" i="15" s="1"/>
  <c r="P759" i="16"/>
  <c r="E772" i="15" s="1"/>
  <c r="P775" i="16"/>
  <c r="E788" i="15" s="1"/>
  <c r="P791" i="16"/>
  <c r="E804" i="15" s="1"/>
  <c r="P807" i="16"/>
  <c r="E820" i="15" s="1"/>
  <c r="P823" i="16"/>
  <c r="E836" i="15" s="1"/>
  <c r="P839" i="16"/>
  <c r="E852" i="15" s="1"/>
  <c r="P855" i="16"/>
  <c r="E868" i="15" s="1"/>
  <c r="P871" i="16"/>
  <c r="E884" i="15" s="1"/>
  <c r="P879" i="16"/>
  <c r="E892" i="15" s="1"/>
  <c r="P887" i="16"/>
  <c r="E900" i="15" s="1"/>
  <c r="P895" i="16"/>
  <c r="E908" i="15" s="1"/>
  <c r="P903" i="16"/>
  <c r="E916" i="15" s="1"/>
  <c r="P911" i="16"/>
  <c r="E924" i="15" s="1"/>
  <c r="P919" i="16"/>
  <c r="E932" i="15" s="1"/>
  <c r="P927" i="16"/>
  <c r="E940" i="15" s="1"/>
  <c r="P935" i="16"/>
  <c r="E948" i="15" s="1"/>
  <c r="P943" i="16"/>
  <c r="E956" i="15" s="1"/>
  <c r="P951" i="16"/>
  <c r="E964" i="15" s="1"/>
  <c r="P959" i="16"/>
  <c r="E972" i="15" s="1"/>
  <c r="P967" i="16"/>
  <c r="E980" i="15" s="1"/>
  <c r="P975" i="16"/>
  <c r="E988" i="15" s="1"/>
  <c r="P983" i="16"/>
  <c r="E996" i="15" s="1"/>
  <c r="P991" i="16"/>
  <c r="E1004" i="15" s="1"/>
  <c r="P999" i="16"/>
  <c r="E1012" i="15" s="1"/>
  <c r="P1007" i="16"/>
  <c r="E1020" i="15" s="1"/>
  <c r="P30" i="16"/>
  <c r="E43" i="15" s="1"/>
  <c r="P38" i="16"/>
  <c r="E51" i="15" s="1"/>
  <c r="P46" i="16"/>
  <c r="E59" i="15" s="1"/>
  <c r="P54" i="16"/>
  <c r="E67" i="15" s="1"/>
  <c r="P62" i="16"/>
  <c r="E75" i="15" s="1"/>
  <c r="P70" i="16"/>
  <c r="E83" i="15" s="1"/>
  <c r="P78" i="16"/>
  <c r="E91" i="15" s="1"/>
  <c r="P86" i="16"/>
  <c r="E99" i="15" s="1"/>
  <c r="P94" i="16"/>
  <c r="E107" i="15" s="1"/>
  <c r="P102" i="16"/>
  <c r="E115" i="15" s="1"/>
  <c r="P110" i="16"/>
  <c r="E123" i="15" s="1"/>
  <c r="P118" i="16"/>
  <c r="E131" i="15" s="1"/>
  <c r="P126" i="16"/>
  <c r="E139" i="15" s="1"/>
  <c r="P134" i="16"/>
  <c r="E147" i="15" s="1"/>
  <c r="P142" i="16"/>
  <c r="E155" i="15" s="1"/>
  <c r="P150" i="16"/>
  <c r="E163" i="15" s="1"/>
  <c r="P158" i="16"/>
  <c r="E171" i="15" s="1"/>
  <c r="P166" i="16"/>
  <c r="E179" i="15" s="1"/>
  <c r="P174" i="16"/>
  <c r="E187" i="15" s="1"/>
  <c r="P182" i="16"/>
  <c r="E195" i="15" s="1"/>
  <c r="P190" i="16"/>
  <c r="E203" i="15" s="1"/>
  <c r="P198" i="16"/>
  <c r="E211" i="15" s="1"/>
  <c r="P206" i="16"/>
  <c r="E219" i="15" s="1"/>
  <c r="P214" i="16"/>
  <c r="E227" i="15" s="1"/>
  <c r="P222" i="16"/>
  <c r="E235" i="15" s="1"/>
  <c r="P230" i="16"/>
  <c r="E243" i="15" s="1"/>
  <c r="P238" i="16"/>
  <c r="E251" i="15" s="1"/>
  <c r="P246" i="16"/>
  <c r="E259" i="15" s="1"/>
  <c r="P254" i="16"/>
  <c r="E267" i="15" s="1"/>
  <c r="P262" i="16"/>
  <c r="E275" i="15" s="1"/>
  <c r="P270" i="16"/>
  <c r="E283" i="15" s="1"/>
  <c r="P278" i="16"/>
  <c r="E291" i="15" s="1"/>
  <c r="P286" i="16"/>
  <c r="E299" i="15" s="1"/>
  <c r="P294" i="16"/>
  <c r="E307" i="15" s="1"/>
  <c r="P302" i="16"/>
  <c r="E315" i="15" s="1"/>
  <c r="P310" i="16"/>
  <c r="E323" i="15" s="1"/>
  <c r="P318" i="16"/>
  <c r="E331" i="15" s="1"/>
  <c r="P334" i="16"/>
  <c r="E347" i="15" s="1"/>
  <c r="P350" i="16"/>
  <c r="E363" i="15" s="1"/>
  <c r="P366" i="16"/>
  <c r="E379" i="15" s="1"/>
  <c r="P382" i="16"/>
  <c r="E395" i="15" s="1"/>
  <c r="P398" i="16"/>
  <c r="E411" i="15" s="1"/>
  <c r="P414" i="16"/>
  <c r="E427" i="15" s="1"/>
  <c r="P430" i="16"/>
  <c r="E443" i="15" s="1"/>
  <c r="P446" i="16"/>
  <c r="E459" i="15" s="1"/>
  <c r="P462" i="16"/>
  <c r="E475" i="15" s="1"/>
  <c r="P478" i="16"/>
  <c r="E491" i="15" s="1"/>
  <c r="P494" i="16"/>
  <c r="E507" i="15" s="1"/>
  <c r="P510" i="16"/>
  <c r="E523" i="15" s="1"/>
  <c r="P526" i="16"/>
  <c r="E539" i="15" s="1"/>
  <c r="P542" i="16"/>
  <c r="E555" i="15" s="1"/>
  <c r="P558" i="16"/>
  <c r="E571" i="15" s="1"/>
  <c r="P574" i="16"/>
  <c r="E587" i="15" s="1"/>
  <c r="P590" i="16"/>
  <c r="E603" i="15" s="1"/>
  <c r="P606" i="16"/>
  <c r="E619" i="15" s="1"/>
  <c r="P622" i="16"/>
  <c r="E635" i="15" s="1"/>
  <c r="P638" i="16"/>
  <c r="E651" i="15" s="1"/>
  <c r="P654" i="16"/>
  <c r="E667" i="15" s="1"/>
  <c r="P670" i="16"/>
  <c r="E683" i="15" s="1"/>
  <c r="P686" i="16"/>
  <c r="E699" i="15" s="1"/>
  <c r="P702" i="16"/>
  <c r="E715" i="15" s="1"/>
  <c r="P718" i="16"/>
  <c r="E731" i="15" s="1"/>
  <c r="P734" i="16"/>
  <c r="E747" i="15" s="1"/>
  <c r="P750" i="16"/>
  <c r="E763" i="15" s="1"/>
  <c r="P766" i="16"/>
  <c r="E779" i="15" s="1"/>
  <c r="P782" i="16"/>
  <c r="E795" i="15" s="1"/>
  <c r="P798" i="16"/>
  <c r="E811" i="15" s="1"/>
  <c r="P814" i="16"/>
  <c r="E827" i="15" s="1"/>
  <c r="P830" i="16"/>
  <c r="E843" i="15" s="1"/>
  <c r="P846" i="16"/>
  <c r="E859" i="15" s="1"/>
  <c r="P862" i="16"/>
  <c r="E875" i="15" s="1"/>
  <c r="P878" i="16"/>
  <c r="E891" i="15" s="1"/>
  <c r="P894" i="16"/>
  <c r="E907" i="15" s="1"/>
  <c r="P910" i="16"/>
  <c r="E923" i="15" s="1"/>
  <c r="P926" i="16"/>
  <c r="E939" i="15" s="1"/>
  <c r="P942" i="16"/>
  <c r="E955" i="15" s="1"/>
  <c r="P958" i="16"/>
  <c r="E971" i="15" s="1"/>
  <c r="P974" i="16"/>
  <c r="E987" i="15" s="1"/>
  <c r="P990" i="16"/>
  <c r="E1003" i="15" s="1"/>
  <c r="P1006" i="16"/>
  <c r="E1019" i="15" s="1"/>
  <c r="P328" i="16"/>
  <c r="E341" i="15" s="1"/>
  <c r="P344" i="16"/>
  <c r="E357" i="15" s="1"/>
  <c r="P360" i="16"/>
  <c r="E373" i="15" s="1"/>
  <c r="P376" i="16"/>
  <c r="E389" i="15" s="1"/>
  <c r="P392" i="16"/>
  <c r="E405" i="15" s="1"/>
  <c r="P408" i="16"/>
  <c r="E421" i="15" s="1"/>
  <c r="P424" i="16"/>
  <c r="E437" i="15" s="1"/>
  <c r="P440" i="16"/>
  <c r="E453" i="15" s="1"/>
  <c r="P456" i="16"/>
  <c r="E469" i="15" s="1"/>
  <c r="P472" i="16"/>
  <c r="E485" i="15" s="1"/>
  <c r="P488" i="16"/>
  <c r="E501" i="15" s="1"/>
  <c r="P504" i="16"/>
  <c r="E517" i="15" s="1"/>
  <c r="P520" i="16"/>
  <c r="E533" i="15" s="1"/>
  <c r="P536" i="16"/>
  <c r="E549" i="15" s="1"/>
  <c r="P552" i="16"/>
  <c r="E565" i="15" s="1"/>
  <c r="P568" i="16"/>
  <c r="E581" i="15" s="1"/>
  <c r="P584" i="16"/>
  <c r="E597" i="15" s="1"/>
  <c r="P600" i="16"/>
  <c r="E613" i="15" s="1"/>
  <c r="P616" i="16"/>
  <c r="E629" i="15" s="1"/>
  <c r="P632" i="16"/>
  <c r="E645" i="15" s="1"/>
  <c r="P648" i="16"/>
  <c r="E661" i="15" s="1"/>
  <c r="P664" i="16"/>
  <c r="E677" i="15" s="1"/>
  <c r="P680" i="16"/>
  <c r="E693" i="15" s="1"/>
  <c r="P696" i="16"/>
  <c r="E709" i="15" s="1"/>
  <c r="P712" i="16"/>
  <c r="E725" i="15" s="1"/>
  <c r="P728" i="16"/>
  <c r="E741" i="15" s="1"/>
  <c r="P744" i="16"/>
  <c r="E757" i="15" s="1"/>
  <c r="P760" i="16"/>
  <c r="E773" i="15" s="1"/>
  <c r="P776" i="16"/>
  <c r="E789" i="15" s="1"/>
  <c r="P792" i="16"/>
  <c r="E805" i="15" s="1"/>
  <c r="P800" i="16"/>
  <c r="E813" i="15" s="1"/>
  <c r="P808" i="16"/>
  <c r="E821" i="15" s="1"/>
  <c r="P816" i="16"/>
  <c r="E829" i="15" s="1"/>
  <c r="P824" i="16"/>
  <c r="E837" i="15" s="1"/>
  <c r="P832" i="16"/>
  <c r="E845" i="15" s="1"/>
  <c r="P840" i="16"/>
  <c r="E853" i="15" s="1"/>
  <c r="P848" i="16"/>
  <c r="E861" i="15" s="1"/>
  <c r="P856" i="16"/>
  <c r="E869" i="15" s="1"/>
  <c r="P864" i="16"/>
  <c r="E877" i="15" s="1"/>
  <c r="P872" i="16"/>
  <c r="E885" i="15" s="1"/>
  <c r="P880" i="16"/>
  <c r="E893" i="15" s="1"/>
  <c r="P888" i="16"/>
  <c r="E901" i="15" s="1"/>
  <c r="P896" i="16"/>
  <c r="E909" i="15" s="1"/>
  <c r="P904" i="16"/>
  <c r="E917" i="15" s="1"/>
  <c r="P912" i="16"/>
  <c r="E925" i="15" s="1"/>
  <c r="P920" i="16"/>
  <c r="E933" i="15" s="1"/>
  <c r="P928" i="16"/>
  <c r="E941" i="15" s="1"/>
  <c r="P936" i="16"/>
  <c r="E949" i="15" s="1"/>
  <c r="P944" i="16"/>
  <c r="E957" i="15" s="1"/>
  <c r="P952" i="16"/>
  <c r="E965" i="15" s="1"/>
  <c r="P960" i="16"/>
  <c r="E973" i="15" s="1"/>
  <c r="P968" i="16"/>
  <c r="E981" i="15" s="1"/>
  <c r="P976" i="16"/>
  <c r="E989" i="15" s="1"/>
  <c r="P984" i="16"/>
  <c r="E997" i="15" s="1"/>
  <c r="P992" i="16"/>
  <c r="E1005" i="15" s="1"/>
  <c r="P1000" i="16"/>
  <c r="E1013" i="15" s="1"/>
  <c r="P1008" i="16"/>
  <c r="E1021" i="15" s="1"/>
  <c r="P25" i="16"/>
  <c r="E38" i="15" s="1"/>
  <c r="P57" i="16"/>
  <c r="E70" i="15" s="1"/>
  <c r="P89" i="16"/>
  <c r="E102" i="15" s="1"/>
  <c r="P121" i="16"/>
  <c r="E134" i="15" s="1"/>
  <c r="P153" i="16"/>
  <c r="E166" i="15" s="1"/>
  <c r="P185" i="16"/>
  <c r="E198" i="15" s="1"/>
  <c r="P217" i="16"/>
  <c r="E230" i="15" s="1"/>
  <c r="P249" i="16"/>
  <c r="E262" i="15" s="1"/>
  <c r="P281" i="16"/>
  <c r="E294" i="15" s="1"/>
  <c r="P313" i="16"/>
  <c r="E326" i="15" s="1"/>
  <c r="P345" i="16"/>
  <c r="E358" i="15" s="1"/>
  <c r="P367" i="16"/>
  <c r="E380" i="15" s="1"/>
  <c r="P383" i="16"/>
  <c r="E396" i="15" s="1"/>
  <c r="P399" i="16"/>
  <c r="E412" i="15" s="1"/>
  <c r="P415" i="16"/>
  <c r="E428" i="15" s="1"/>
  <c r="P431" i="16"/>
  <c r="E444" i="15" s="1"/>
  <c r="P447" i="16"/>
  <c r="E460" i="15" s="1"/>
  <c r="P463" i="16"/>
  <c r="E476" i="15" s="1"/>
  <c r="P479" i="16"/>
  <c r="E492" i="15" s="1"/>
  <c r="P495" i="16"/>
  <c r="E508" i="15" s="1"/>
  <c r="P511" i="16"/>
  <c r="E524" i="15" s="1"/>
  <c r="P527" i="16"/>
  <c r="E540" i="15" s="1"/>
  <c r="P543" i="16"/>
  <c r="E556" i="15" s="1"/>
  <c r="P559" i="16"/>
  <c r="E572" i="15" s="1"/>
  <c r="P575" i="16"/>
  <c r="E588" i="15" s="1"/>
  <c r="P591" i="16"/>
  <c r="E604" i="15" s="1"/>
  <c r="P607" i="16"/>
  <c r="E620" i="15" s="1"/>
  <c r="P623" i="16"/>
  <c r="E636" i="15" s="1"/>
  <c r="P639" i="16"/>
  <c r="E652" i="15" s="1"/>
  <c r="P655" i="16"/>
  <c r="E668" i="15" s="1"/>
  <c r="P671" i="16"/>
  <c r="E684" i="15" s="1"/>
  <c r="P687" i="16"/>
  <c r="E700" i="15" s="1"/>
  <c r="P703" i="16"/>
  <c r="E716" i="15" s="1"/>
  <c r="P719" i="16"/>
  <c r="E732" i="15" s="1"/>
  <c r="P735" i="16"/>
  <c r="E748" i="15" s="1"/>
  <c r="P751" i="16"/>
  <c r="E764" i="15" s="1"/>
  <c r="P767" i="16"/>
  <c r="E780" i="15" s="1"/>
  <c r="P783" i="16"/>
  <c r="E796" i="15" s="1"/>
  <c r="P799" i="16"/>
  <c r="E812" i="15" s="1"/>
  <c r="P815" i="16"/>
  <c r="E828" i="15" s="1"/>
  <c r="P831" i="16"/>
  <c r="E844" i="15" s="1"/>
  <c r="P847" i="16"/>
  <c r="E860" i="15" s="1"/>
  <c r="P863" i="16"/>
  <c r="E876" i="15" s="1"/>
  <c r="P875" i="16"/>
  <c r="E888" i="15" s="1"/>
  <c r="P883" i="16"/>
  <c r="E896" i="15" s="1"/>
  <c r="P891" i="16"/>
  <c r="E904" i="15" s="1"/>
  <c r="P899" i="16"/>
  <c r="E912" i="15" s="1"/>
  <c r="P907" i="16"/>
  <c r="E920" i="15" s="1"/>
  <c r="P915" i="16"/>
  <c r="E928" i="15" s="1"/>
  <c r="P923" i="16"/>
  <c r="E936" i="15" s="1"/>
  <c r="P931" i="16"/>
  <c r="E944" i="15" s="1"/>
  <c r="P939" i="16"/>
  <c r="E952" i="15" s="1"/>
  <c r="P947" i="16"/>
  <c r="E960" i="15" s="1"/>
  <c r="P955" i="16"/>
  <c r="E968" i="15" s="1"/>
  <c r="P963" i="16"/>
  <c r="E976" i="15" s="1"/>
  <c r="P971" i="16"/>
  <c r="E984" i="15" s="1"/>
  <c r="P979" i="16"/>
  <c r="E992" i="15" s="1"/>
  <c r="P987" i="16"/>
  <c r="E1000" i="15" s="1"/>
  <c r="P995" i="16"/>
  <c r="E1008" i="15" s="1"/>
  <c r="P1003" i="16"/>
  <c r="E1016" i="15" s="1"/>
  <c r="P1011" i="16"/>
  <c r="E1024" i="15" s="1"/>
  <c r="P34" i="16"/>
  <c r="E47" i="15" s="1"/>
  <c r="P42" i="16"/>
  <c r="E55" i="15" s="1"/>
  <c r="P50" i="16"/>
  <c r="E63" i="15" s="1"/>
  <c r="P58" i="16"/>
  <c r="E71" i="15" s="1"/>
  <c r="P66" i="16"/>
  <c r="E79" i="15" s="1"/>
  <c r="P74" i="16"/>
  <c r="E87" i="15" s="1"/>
  <c r="P82" i="16"/>
  <c r="E95" i="15" s="1"/>
  <c r="P90" i="16"/>
  <c r="E103" i="15" s="1"/>
  <c r="P98" i="16"/>
  <c r="E111" i="15" s="1"/>
  <c r="P106" i="16"/>
  <c r="E119" i="15" s="1"/>
  <c r="P114" i="16"/>
  <c r="E127" i="15" s="1"/>
  <c r="P122" i="16"/>
  <c r="E135" i="15" s="1"/>
  <c r="P130" i="16"/>
  <c r="E143" i="15" s="1"/>
  <c r="P138" i="16"/>
  <c r="E151" i="15" s="1"/>
  <c r="P146" i="16"/>
  <c r="E159" i="15" s="1"/>
  <c r="P154" i="16"/>
  <c r="E167" i="15" s="1"/>
  <c r="P162" i="16"/>
  <c r="E175" i="15" s="1"/>
  <c r="P170" i="16"/>
  <c r="E183" i="15" s="1"/>
  <c r="P178" i="16"/>
  <c r="E191" i="15" s="1"/>
  <c r="P186" i="16"/>
  <c r="E199" i="15" s="1"/>
  <c r="P194" i="16"/>
  <c r="E207" i="15" s="1"/>
  <c r="P202" i="16"/>
  <c r="E215" i="15" s="1"/>
  <c r="P210" i="16"/>
  <c r="E223" i="15" s="1"/>
  <c r="P218" i="16"/>
  <c r="E231" i="15" s="1"/>
  <c r="P226" i="16"/>
  <c r="E239" i="15" s="1"/>
  <c r="P234" i="16"/>
  <c r="E247" i="15" s="1"/>
  <c r="P242" i="16"/>
  <c r="E255" i="15" s="1"/>
  <c r="P250" i="16"/>
  <c r="E263" i="15" s="1"/>
  <c r="P258" i="16"/>
  <c r="E271" i="15" s="1"/>
  <c r="P266" i="16"/>
  <c r="E279" i="15" s="1"/>
  <c r="P274" i="16"/>
  <c r="E287" i="15" s="1"/>
  <c r="P282" i="16"/>
  <c r="E295" i="15" s="1"/>
  <c r="P290" i="16"/>
  <c r="E303" i="15" s="1"/>
  <c r="P298" i="16"/>
  <c r="E311" i="15" s="1"/>
  <c r="P306" i="16"/>
  <c r="E319" i="15" s="1"/>
  <c r="P314" i="16"/>
  <c r="E327" i="15" s="1"/>
  <c r="P326" i="16"/>
  <c r="E339" i="15" s="1"/>
  <c r="P342" i="16"/>
  <c r="E355" i="15" s="1"/>
  <c r="P358" i="16"/>
  <c r="E371" i="15" s="1"/>
  <c r="P374" i="16"/>
  <c r="E387" i="15" s="1"/>
  <c r="P390" i="16"/>
  <c r="E403" i="15" s="1"/>
  <c r="P406" i="16"/>
  <c r="E419" i="15" s="1"/>
  <c r="P422" i="16"/>
  <c r="E435" i="15" s="1"/>
  <c r="P438" i="16"/>
  <c r="E451" i="15" s="1"/>
  <c r="P454" i="16"/>
  <c r="E467" i="15" s="1"/>
  <c r="P470" i="16"/>
  <c r="E483" i="15" s="1"/>
  <c r="P486" i="16"/>
  <c r="E499" i="15" s="1"/>
  <c r="P502" i="16"/>
  <c r="E515" i="15" s="1"/>
  <c r="P518" i="16"/>
  <c r="E531" i="15" s="1"/>
  <c r="P534" i="16"/>
  <c r="E547" i="15" s="1"/>
  <c r="P550" i="16"/>
  <c r="E563" i="15" s="1"/>
  <c r="P566" i="16"/>
  <c r="E579" i="15" s="1"/>
  <c r="P582" i="16"/>
  <c r="E595" i="15" s="1"/>
  <c r="P598" i="16"/>
  <c r="E611" i="15" s="1"/>
  <c r="P614" i="16"/>
  <c r="E627" i="15" s="1"/>
  <c r="P630" i="16"/>
  <c r="E643" i="15" s="1"/>
  <c r="P646" i="16"/>
  <c r="E659" i="15" s="1"/>
  <c r="P662" i="16"/>
  <c r="E675" i="15" s="1"/>
  <c r="P678" i="16"/>
  <c r="E691" i="15" s="1"/>
  <c r="P694" i="16"/>
  <c r="E707" i="15" s="1"/>
  <c r="P710" i="16"/>
  <c r="E723" i="15" s="1"/>
  <c r="P726" i="16"/>
  <c r="E739" i="15" s="1"/>
  <c r="P742" i="16"/>
  <c r="E755" i="15" s="1"/>
  <c r="P758" i="16"/>
  <c r="E771" i="15" s="1"/>
  <c r="P774" i="16"/>
  <c r="E787" i="15" s="1"/>
  <c r="P790" i="16"/>
  <c r="E803" i="15" s="1"/>
  <c r="P806" i="16"/>
  <c r="E819" i="15" s="1"/>
  <c r="P822" i="16"/>
  <c r="E835" i="15" s="1"/>
  <c r="P838" i="16"/>
  <c r="E851" i="15" s="1"/>
  <c r="P854" i="16"/>
  <c r="E867" i="15" s="1"/>
  <c r="P870" i="16"/>
  <c r="E883" i="15" s="1"/>
  <c r="P886" i="16"/>
  <c r="E899" i="15" s="1"/>
  <c r="P902" i="16"/>
  <c r="E915" i="15" s="1"/>
  <c r="P918" i="16"/>
  <c r="E931" i="15" s="1"/>
  <c r="P934" i="16"/>
  <c r="E947" i="15" s="1"/>
  <c r="P950" i="16"/>
  <c r="E963" i="15" s="1"/>
  <c r="P966" i="16"/>
  <c r="E979" i="15" s="1"/>
  <c r="P982" i="16"/>
  <c r="E995" i="15" s="1"/>
  <c r="P998" i="16"/>
  <c r="E1011" i="15" s="1"/>
  <c r="P320" i="16"/>
  <c r="E333" i="15" s="1"/>
  <c r="P336" i="16"/>
  <c r="E349" i="15" s="1"/>
  <c r="P352" i="16"/>
  <c r="E365" i="15" s="1"/>
  <c r="P368" i="16"/>
  <c r="E381" i="15" s="1"/>
  <c r="P384" i="16"/>
  <c r="E397" i="15" s="1"/>
  <c r="P400" i="16"/>
  <c r="E413" i="15" s="1"/>
  <c r="P416" i="16"/>
  <c r="E429" i="15" s="1"/>
  <c r="P432" i="16"/>
  <c r="E445" i="15" s="1"/>
  <c r="P448" i="16"/>
  <c r="E461" i="15" s="1"/>
  <c r="P464" i="16"/>
  <c r="E477" i="15" s="1"/>
  <c r="P480" i="16"/>
  <c r="E493" i="15" s="1"/>
  <c r="P496" i="16"/>
  <c r="E509" i="15" s="1"/>
  <c r="P512" i="16"/>
  <c r="E525" i="15" s="1"/>
  <c r="P528" i="16"/>
  <c r="E541" i="15" s="1"/>
  <c r="P544" i="16"/>
  <c r="E557" i="15" s="1"/>
  <c r="P560" i="16"/>
  <c r="E573" i="15" s="1"/>
  <c r="P576" i="16"/>
  <c r="E589" i="15" s="1"/>
  <c r="P592" i="16"/>
  <c r="E605" i="15" s="1"/>
  <c r="P608" i="16"/>
  <c r="E621" i="15" s="1"/>
  <c r="P624" i="16"/>
  <c r="E637" i="15" s="1"/>
  <c r="P640" i="16"/>
  <c r="E653" i="15" s="1"/>
  <c r="P656" i="16"/>
  <c r="E669" i="15" s="1"/>
  <c r="P672" i="16"/>
  <c r="E685" i="15" s="1"/>
  <c r="P688" i="16"/>
  <c r="E701" i="15" s="1"/>
  <c r="P704" i="16"/>
  <c r="E717" i="15" s="1"/>
  <c r="P720" i="16"/>
  <c r="E733" i="15" s="1"/>
  <c r="P736" i="16"/>
  <c r="E749" i="15" s="1"/>
  <c r="P752" i="16"/>
  <c r="E765" i="15" s="1"/>
  <c r="P768" i="16"/>
  <c r="E781" i="15" s="1"/>
  <c r="P784" i="16"/>
  <c r="E797" i="15" s="1"/>
  <c r="P796" i="16"/>
  <c r="E809" i="15" s="1"/>
  <c r="P804" i="16"/>
  <c r="E817" i="15" s="1"/>
  <c r="P812" i="16"/>
  <c r="E825" i="15" s="1"/>
  <c r="P820" i="16"/>
  <c r="E833" i="15" s="1"/>
  <c r="P828" i="16"/>
  <c r="E841" i="15" s="1"/>
  <c r="P836" i="16"/>
  <c r="E849" i="15" s="1"/>
  <c r="P844" i="16"/>
  <c r="E857" i="15" s="1"/>
  <c r="P852" i="16"/>
  <c r="E865" i="15" s="1"/>
  <c r="P860" i="16"/>
  <c r="E873" i="15" s="1"/>
  <c r="P868" i="16"/>
  <c r="E881" i="15" s="1"/>
  <c r="P876" i="16"/>
  <c r="E889" i="15" s="1"/>
  <c r="P884" i="16"/>
  <c r="E897" i="15" s="1"/>
  <c r="P892" i="16"/>
  <c r="E905" i="15" s="1"/>
  <c r="P900" i="16"/>
  <c r="E913" i="15" s="1"/>
  <c r="P908" i="16"/>
  <c r="E921" i="15" s="1"/>
  <c r="P916" i="16"/>
  <c r="E929" i="15" s="1"/>
  <c r="P924" i="16"/>
  <c r="E937" i="15" s="1"/>
  <c r="P932" i="16"/>
  <c r="E945" i="15" s="1"/>
  <c r="P940" i="16"/>
  <c r="E953" i="15" s="1"/>
  <c r="P948" i="16"/>
  <c r="E961" i="15" s="1"/>
  <c r="P956" i="16"/>
  <c r="E969" i="15" s="1"/>
  <c r="P964" i="16"/>
  <c r="E977" i="15" s="1"/>
  <c r="P972" i="16"/>
  <c r="E985" i="15" s="1"/>
  <c r="P980" i="16"/>
  <c r="E993" i="15" s="1"/>
  <c r="P988" i="16"/>
  <c r="E1001" i="15" s="1"/>
  <c r="P996" i="16"/>
  <c r="E1009" i="15" s="1"/>
  <c r="P1004" i="16"/>
  <c r="E1017" i="15" s="1"/>
  <c r="P1012" i="16"/>
  <c r="E1025" i="15" s="1"/>
  <c r="P18" i="1"/>
  <c r="P19" i="1"/>
  <c r="P20" i="1"/>
  <c r="P17" i="1"/>
  <c r="E27" i="16" l="1"/>
  <c r="I22" i="16" s="1"/>
  <c r="C35" i="15" s="1"/>
  <c r="I38" i="16"/>
  <c r="C51" i="15" s="1"/>
  <c r="I54" i="16"/>
  <c r="C67" i="15" s="1"/>
  <c r="I70" i="16"/>
  <c r="C83" i="15" s="1"/>
  <c r="I86" i="16"/>
  <c r="C99" i="15" s="1"/>
  <c r="I102" i="16"/>
  <c r="C115" i="15" s="1"/>
  <c r="I118" i="16"/>
  <c r="C131" i="15" s="1"/>
  <c r="I134" i="16"/>
  <c r="C147" i="15" s="1"/>
  <c r="I150" i="16"/>
  <c r="C163" i="15" s="1"/>
  <c r="I166" i="16"/>
  <c r="C179" i="15" s="1"/>
  <c r="I182" i="16"/>
  <c r="C195" i="15" s="1"/>
  <c r="I57" i="16"/>
  <c r="C70" i="15" s="1"/>
  <c r="I89" i="16"/>
  <c r="C102" i="15" s="1"/>
  <c r="I121" i="16"/>
  <c r="C134" i="15" s="1"/>
  <c r="I153" i="16"/>
  <c r="C166" i="15" s="1"/>
  <c r="I185" i="16"/>
  <c r="C198" i="15" s="1"/>
  <c r="I201" i="16"/>
  <c r="C214" i="15" s="1"/>
  <c r="I217" i="16"/>
  <c r="C230" i="15" s="1"/>
  <c r="I233" i="16"/>
  <c r="C246" i="15" s="1"/>
  <c r="I249" i="16"/>
  <c r="C262" i="15" s="1"/>
  <c r="I265" i="16"/>
  <c r="C278" i="15" s="1"/>
  <c r="I281" i="16"/>
  <c r="C294" i="15" s="1"/>
  <c r="I297" i="16"/>
  <c r="C310" i="15" s="1"/>
  <c r="I313" i="16"/>
  <c r="C326" i="15" s="1"/>
  <c r="I329" i="16"/>
  <c r="C342" i="15" s="1"/>
  <c r="I345" i="16"/>
  <c r="C358" i="15" s="1"/>
  <c r="I361" i="16"/>
  <c r="C374" i="15" s="1"/>
  <c r="I377" i="16"/>
  <c r="C390" i="15" s="1"/>
  <c r="I393" i="16"/>
  <c r="C406" i="15" s="1"/>
  <c r="I409" i="16"/>
  <c r="C422" i="15" s="1"/>
  <c r="I425" i="16"/>
  <c r="C438" i="15" s="1"/>
  <c r="I19" i="16"/>
  <c r="C32" i="15" s="1"/>
  <c r="I83" i="16"/>
  <c r="C96" i="15" s="1"/>
  <c r="I147" i="16"/>
  <c r="C160" i="15" s="1"/>
  <c r="I198" i="16"/>
  <c r="C211" i="15" s="1"/>
  <c r="I230" i="16"/>
  <c r="C243" i="15" s="1"/>
  <c r="I262" i="16"/>
  <c r="C275" i="15" s="1"/>
  <c r="I294" i="16"/>
  <c r="C307" i="15" s="1"/>
  <c r="I326" i="16"/>
  <c r="C339" i="15" s="1"/>
  <c r="I358" i="16"/>
  <c r="C371" i="15" s="1"/>
  <c r="I390" i="16"/>
  <c r="C403" i="15" s="1"/>
  <c r="I422" i="16"/>
  <c r="C435" i="15" s="1"/>
  <c r="I42" i="16"/>
  <c r="C55" i="15" s="1"/>
  <c r="I74" i="16"/>
  <c r="C87" i="15" s="1"/>
  <c r="I106" i="16"/>
  <c r="C119" i="15" s="1"/>
  <c r="I138" i="16"/>
  <c r="C151" i="15" s="1"/>
  <c r="I170" i="16"/>
  <c r="C183" i="15" s="1"/>
  <c r="I65" i="16"/>
  <c r="C78" i="15" s="1"/>
  <c r="I129" i="16"/>
  <c r="C142" i="15" s="1"/>
  <c r="I189" i="16"/>
  <c r="C202" i="15" s="1"/>
  <c r="I221" i="16"/>
  <c r="C234" i="15" s="1"/>
  <c r="I253" i="16"/>
  <c r="C266" i="15" s="1"/>
  <c r="I285" i="16"/>
  <c r="C298" i="15" s="1"/>
  <c r="I317" i="16"/>
  <c r="C330" i="15" s="1"/>
  <c r="I349" i="16"/>
  <c r="C362" i="15" s="1"/>
  <c r="I381" i="16"/>
  <c r="C394" i="15" s="1"/>
  <c r="I413" i="16"/>
  <c r="C426" i="15" s="1"/>
  <c r="I35" i="16"/>
  <c r="C48" i="15" s="1"/>
  <c r="I163" i="16"/>
  <c r="C176" i="15" s="1"/>
  <c r="I238" i="16"/>
  <c r="C251" i="15" s="1"/>
  <c r="I302" i="16"/>
  <c r="C315" i="15" s="1"/>
  <c r="I366" i="16"/>
  <c r="C379" i="15" s="1"/>
  <c r="I430" i="16"/>
  <c r="C443" i="15" s="1"/>
  <c r="I451" i="16"/>
  <c r="C464" i="15" s="1"/>
  <c r="I467" i="16"/>
  <c r="C480" i="15" s="1"/>
  <c r="I483" i="16"/>
  <c r="C496" i="15" s="1"/>
  <c r="I499" i="16"/>
  <c r="C512" i="15" s="1"/>
  <c r="I515" i="16"/>
  <c r="C528" i="15" s="1"/>
  <c r="I531" i="16"/>
  <c r="C544" i="15" s="1"/>
  <c r="I547" i="16"/>
  <c r="C560" i="15" s="1"/>
  <c r="I563" i="16"/>
  <c r="C576" i="15" s="1"/>
  <c r="I579" i="16"/>
  <c r="C592" i="15" s="1"/>
  <c r="I595" i="16"/>
  <c r="C608" i="15" s="1"/>
  <c r="I611" i="16"/>
  <c r="C624" i="15" s="1"/>
  <c r="I627" i="16"/>
  <c r="C640" i="15" s="1"/>
  <c r="I643" i="16"/>
  <c r="C656" i="15" s="1"/>
  <c r="I659" i="16"/>
  <c r="C672" i="15" s="1"/>
  <c r="I675" i="16"/>
  <c r="C688" i="15" s="1"/>
  <c r="I691" i="16"/>
  <c r="C704" i="15" s="1"/>
  <c r="I707" i="16"/>
  <c r="C720" i="15" s="1"/>
  <c r="I723" i="16"/>
  <c r="C736" i="15" s="1"/>
  <c r="I739" i="16"/>
  <c r="C752" i="15" s="1"/>
  <c r="I755" i="16"/>
  <c r="C768" i="15" s="1"/>
  <c r="I771" i="16"/>
  <c r="C784" i="15" s="1"/>
  <c r="I787" i="16"/>
  <c r="C800" i="15" s="1"/>
  <c r="I803" i="16"/>
  <c r="C816" i="15" s="1"/>
  <c r="I819" i="16"/>
  <c r="C832" i="15" s="1"/>
  <c r="I835" i="16"/>
  <c r="C848" i="15" s="1"/>
  <c r="I851" i="16"/>
  <c r="C864" i="15" s="1"/>
  <c r="I867" i="16"/>
  <c r="C880" i="15" s="1"/>
  <c r="I883" i="16"/>
  <c r="C896" i="15" s="1"/>
  <c r="I899" i="16"/>
  <c r="C912" i="15" s="1"/>
  <c r="I915" i="16"/>
  <c r="C928" i="15" s="1"/>
  <c r="I931" i="16"/>
  <c r="C944" i="15" s="1"/>
  <c r="I947" i="16"/>
  <c r="C960" i="15" s="1"/>
  <c r="I103" i="16"/>
  <c r="C116" i="15" s="1"/>
  <c r="I208" i="16"/>
  <c r="C221" i="15" s="1"/>
  <c r="I272" i="16"/>
  <c r="C285" i="15" s="1"/>
  <c r="I336" i="16"/>
  <c r="C349" i="15" s="1"/>
  <c r="I400" i="16"/>
  <c r="C413" i="15" s="1"/>
  <c r="I452" i="16"/>
  <c r="C465" i="15" s="1"/>
  <c r="I484" i="16"/>
  <c r="C497" i="15" s="1"/>
  <c r="I516" i="16"/>
  <c r="C529" i="15" s="1"/>
  <c r="I548" i="16"/>
  <c r="C561" i="15" s="1"/>
  <c r="I580" i="16"/>
  <c r="C593" i="15" s="1"/>
  <c r="I612" i="16"/>
  <c r="C625" i="15" s="1"/>
  <c r="I644" i="16"/>
  <c r="C657" i="15" s="1"/>
  <c r="I676" i="16"/>
  <c r="C689" i="15" s="1"/>
  <c r="I708" i="16"/>
  <c r="C721" i="15" s="1"/>
  <c r="I740" i="16"/>
  <c r="C753" i="15" s="1"/>
  <c r="I772" i="16"/>
  <c r="C785" i="15" s="1"/>
  <c r="I804" i="16"/>
  <c r="C817" i="15" s="1"/>
  <c r="I836" i="16"/>
  <c r="C849" i="15" s="1"/>
  <c r="I868" i="16"/>
  <c r="C881" i="15" s="1"/>
  <c r="I900" i="16"/>
  <c r="C913" i="15" s="1"/>
  <c r="I932" i="16"/>
  <c r="C945" i="15" s="1"/>
  <c r="I958" i="16"/>
  <c r="C971" i="15" s="1"/>
  <c r="I974" i="16"/>
  <c r="C987" i="15" s="1"/>
  <c r="I990" i="16"/>
  <c r="C1003" i="15" s="1"/>
  <c r="I1006" i="16"/>
  <c r="C1019" i="15" s="1"/>
  <c r="I111" i="16"/>
  <c r="C124" i="15" s="1"/>
  <c r="I212" i="16"/>
  <c r="C225" i="15" s="1"/>
  <c r="I276" i="16"/>
  <c r="C289" i="15" s="1"/>
  <c r="I340" i="16"/>
  <c r="C353" i="15" s="1"/>
  <c r="I404" i="16"/>
  <c r="C417" i="15" s="1"/>
  <c r="I454" i="16"/>
  <c r="C467" i="15" s="1"/>
  <c r="I486" i="16"/>
  <c r="C499" i="15" s="1"/>
  <c r="I66" i="16"/>
  <c r="C79" i="15" s="1"/>
  <c r="I130" i="16"/>
  <c r="C143" i="15" s="1"/>
  <c r="I49" i="16"/>
  <c r="C62" i="15" s="1"/>
  <c r="I177" i="16"/>
  <c r="C190" i="15" s="1"/>
  <c r="I245" i="16"/>
  <c r="C258" i="15" s="1"/>
  <c r="I309" i="16"/>
  <c r="C322" i="15" s="1"/>
  <c r="I373" i="16"/>
  <c r="C386" i="15" s="1"/>
  <c r="I437" i="16"/>
  <c r="C450" i="15" s="1"/>
  <c r="I222" i="16"/>
  <c r="C235" i="15" s="1"/>
  <c r="I350" i="16"/>
  <c r="C363" i="15" s="1"/>
  <c r="I447" i="16"/>
  <c r="C460" i="15" s="1"/>
  <c r="I479" i="16"/>
  <c r="C492" i="15" s="1"/>
  <c r="I511" i="16"/>
  <c r="C524" i="15" s="1"/>
  <c r="I543" i="16"/>
  <c r="C556" i="15" s="1"/>
  <c r="I575" i="16"/>
  <c r="C588" i="15" s="1"/>
  <c r="I607" i="16"/>
  <c r="C620" i="15" s="1"/>
  <c r="I639" i="16"/>
  <c r="C652" i="15" s="1"/>
  <c r="I671" i="16"/>
  <c r="C684" i="15" s="1"/>
  <c r="I703" i="16"/>
  <c r="C716" i="15" s="1"/>
  <c r="I735" i="16"/>
  <c r="C748" i="15" s="1"/>
  <c r="I767" i="16"/>
  <c r="C780" i="15" s="1"/>
  <c r="I799" i="16"/>
  <c r="C812" i="15" s="1"/>
  <c r="I831" i="16"/>
  <c r="C844" i="15" s="1"/>
  <c r="I863" i="16"/>
  <c r="C876" i="15" s="1"/>
  <c r="I895" i="16"/>
  <c r="C908" i="15" s="1"/>
  <c r="I927" i="16"/>
  <c r="C940" i="15" s="1"/>
  <c r="I71" i="16"/>
  <c r="C84" i="15" s="1"/>
  <c r="I256" i="16"/>
  <c r="C269" i="15" s="1"/>
  <c r="I384" i="16"/>
  <c r="C397" i="15" s="1"/>
  <c r="I476" i="16"/>
  <c r="C489" i="15" s="1"/>
  <c r="I540" i="16"/>
  <c r="C553" i="15" s="1"/>
  <c r="I604" i="16"/>
  <c r="C617" i="15" s="1"/>
  <c r="I668" i="16"/>
  <c r="C681" i="15" s="1"/>
  <c r="I732" i="16"/>
  <c r="C745" i="15" s="1"/>
  <c r="I796" i="16"/>
  <c r="C809" i="15" s="1"/>
  <c r="I860" i="16"/>
  <c r="C873" i="15" s="1"/>
  <c r="I924" i="16"/>
  <c r="C937" i="15" s="1"/>
  <c r="I970" i="16"/>
  <c r="C983" i="15" s="1"/>
  <c r="I1002" i="16"/>
  <c r="C1015" i="15" s="1"/>
  <c r="I196" i="16"/>
  <c r="C209" i="15" s="1"/>
  <c r="I324" i="16"/>
  <c r="C337" i="15" s="1"/>
  <c r="I446" i="16"/>
  <c r="C459" i="15" s="1"/>
  <c r="I502" i="16"/>
  <c r="C515" i="15" s="1"/>
  <c r="I534" i="16"/>
  <c r="C547" i="15" s="1"/>
  <c r="I566" i="16"/>
  <c r="C579" i="15" s="1"/>
  <c r="I598" i="16"/>
  <c r="C611" i="15" s="1"/>
  <c r="I630" i="16"/>
  <c r="C643" i="15" s="1"/>
  <c r="I662" i="16"/>
  <c r="C675" i="15" s="1"/>
  <c r="I694" i="16"/>
  <c r="C707" i="15" s="1"/>
  <c r="I726" i="16"/>
  <c r="C739" i="15" s="1"/>
  <c r="I758" i="16"/>
  <c r="C771" i="15" s="1"/>
  <c r="I790" i="16"/>
  <c r="C803" i="15" s="1"/>
  <c r="I822" i="16"/>
  <c r="C835" i="15" s="1"/>
  <c r="I854" i="16"/>
  <c r="C867" i="15" s="1"/>
  <c r="I886" i="16"/>
  <c r="C899" i="15" s="1"/>
  <c r="I918" i="16"/>
  <c r="C931" i="15" s="1"/>
  <c r="I950" i="16"/>
  <c r="C963" i="15" s="1"/>
  <c r="I967" i="16"/>
  <c r="C980" i="15" s="1"/>
  <c r="I983" i="16"/>
  <c r="C996" i="15" s="1"/>
  <c r="I999" i="16"/>
  <c r="C1012" i="15" s="1"/>
  <c r="I20" i="16"/>
  <c r="C33" i="15" s="1"/>
  <c r="I36" i="16"/>
  <c r="C49" i="15" s="1"/>
  <c r="I52" i="16"/>
  <c r="C65" i="15" s="1"/>
  <c r="I68" i="16"/>
  <c r="C81" i="15" s="1"/>
  <c r="I84" i="16"/>
  <c r="C97" i="15" s="1"/>
  <c r="I100" i="16"/>
  <c r="C113" i="15" s="1"/>
  <c r="I116" i="16"/>
  <c r="C129" i="15" s="1"/>
  <c r="I132" i="16"/>
  <c r="C145" i="15" s="1"/>
  <c r="I148" i="16"/>
  <c r="C161" i="15" s="1"/>
  <c r="I164" i="16"/>
  <c r="C177" i="15" s="1"/>
  <c r="I180" i="16"/>
  <c r="C193" i="15" s="1"/>
  <c r="I37" i="16"/>
  <c r="C50" i="15" s="1"/>
  <c r="I69" i="16"/>
  <c r="C82" i="15" s="1"/>
  <c r="I101" i="16"/>
  <c r="C114" i="15" s="1"/>
  <c r="I133" i="16"/>
  <c r="C146" i="15" s="1"/>
  <c r="I165" i="16"/>
  <c r="C178" i="15" s="1"/>
  <c r="I191" i="16"/>
  <c r="C204" i="15" s="1"/>
  <c r="I207" i="16"/>
  <c r="C220" i="15" s="1"/>
  <c r="I223" i="16"/>
  <c r="C236" i="15" s="1"/>
  <c r="I239" i="16"/>
  <c r="C252" i="15" s="1"/>
  <c r="I255" i="16"/>
  <c r="C268" i="15" s="1"/>
  <c r="I271" i="16"/>
  <c r="C284" i="15" s="1"/>
  <c r="I287" i="16"/>
  <c r="C300" i="15" s="1"/>
  <c r="I303" i="16"/>
  <c r="C316" i="15" s="1"/>
  <c r="I319" i="16"/>
  <c r="C332" i="15" s="1"/>
  <c r="I335" i="16"/>
  <c r="C348" i="15" s="1"/>
  <c r="I351" i="16"/>
  <c r="C364" i="15" s="1"/>
  <c r="I367" i="16"/>
  <c r="C380" i="15" s="1"/>
  <c r="I383" i="16"/>
  <c r="C396" i="15" s="1"/>
  <c r="I399" i="16"/>
  <c r="C412" i="15" s="1"/>
  <c r="I415" i="16"/>
  <c r="C428" i="15" s="1"/>
  <c r="I431" i="16"/>
  <c r="C444" i="15" s="1"/>
  <c r="I43" i="16"/>
  <c r="C56" i="15" s="1"/>
  <c r="I107" i="16"/>
  <c r="C120" i="15" s="1"/>
  <c r="I171" i="16"/>
  <c r="C184" i="15" s="1"/>
  <c r="I210" i="16"/>
  <c r="C223" i="15" s="1"/>
  <c r="I242" i="16"/>
  <c r="C255" i="15" s="1"/>
  <c r="I274" i="16"/>
  <c r="C287" i="15" s="1"/>
  <c r="I306" i="16"/>
  <c r="C319" i="15" s="1"/>
  <c r="I338" i="16"/>
  <c r="C351" i="15" s="1"/>
  <c r="I370" i="16"/>
  <c r="C383" i="15" s="1"/>
  <c r="I402" i="16"/>
  <c r="C415" i="15" s="1"/>
  <c r="I434" i="16"/>
  <c r="C447" i="15" s="1"/>
  <c r="I453" i="16"/>
  <c r="C466" i="15" s="1"/>
  <c r="I469" i="16"/>
  <c r="C482" i="15" s="1"/>
  <c r="I485" i="16"/>
  <c r="C498" i="15" s="1"/>
  <c r="I501" i="16"/>
  <c r="C514" i="15" s="1"/>
  <c r="I989" i="16"/>
  <c r="C1002" i="15" s="1"/>
  <c r="I957" i="16"/>
  <c r="C970" i="15" s="1"/>
  <c r="I898" i="16"/>
  <c r="C911" i="15" s="1"/>
  <c r="I834" i="16"/>
  <c r="C847" i="15" s="1"/>
  <c r="I770" i="16"/>
  <c r="C783" i="15" s="1"/>
  <c r="I706" i="16"/>
  <c r="C719" i="15" s="1"/>
  <c r="I642" i="16"/>
  <c r="C655" i="15" s="1"/>
  <c r="I578" i="16"/>
  <c r="C591" i="15" s="1"/>
  <c r="I514" i="16"/>
  <c r="C527" i="15" s="1"/>
  <c r="I450" i="16"/>
  <c r="C463" i="15" s="1"/>
  <c r="I332" i="16"/>
  <c r="C345" i="15" s="1"/>
  <c r="I204" i="16"/>
  <c r="C217" i="15" s="1"/>
  <c r="I1012" i="16"/>
  <c r="C1025" i="15" s="1"/>
  <c r="I980" i="16"/>
  <c r="C993" i="15" s="1"/>
  <c r="I944" i="16"/>
  <c r="C957" i="15" s="1"/>
  <c r="I880" i="16"/>
  <c r="C893" i="15" s="1"/>
  <c r="I816" i="16"/>
  <c r="C829" i="15" s="1"/>
  <c r="I752" i="16"/>
  <c r="C765" i="15" s="1"/>
  <c r="I688" i="16"/>
  <c r="C701" i="15" s="1"/>
  <c r="I624" i="16"/>
  <c r="C637" i="15" s="1"/>
  <c r="I560" i="16"/>
  <c r="C573" i="15" s="1"/>
  <c r="I496" i="16"/>
  <c r="C509" i="15" s="1"/>
  <c r="I424" i="16"/>
  <c r="C437" i="15" s="1"/>
  <c r="I296" i="16"/>
  <c r="C309" i="15" s="1"/>
  <c r="I151" i="16"/>
  <c r="C164" i="15" s="1"/>
  <c r="I937" i="16"/>
  <c r="C950" i="15" s="1"/>
  <c r="I905" i="16"/>
  <c r="C918" i="15" s="1"/>
  <c r="I873" i="16"/>
  <c r="C886" i="15" s="1"/>
  <c r="I841" i="16"/>
  <c r="C854" i="15" s="1"/>
  <c r="I809" i="16"/>
  <c r="C822" i="15" s="1"/>
  <c r="I777" i="16"/>
  <c r="C790" i="15" s="1"/>
  <c r="I745" i="16"/>
  <c r="C758" i="15" s="1"/>
  <c r="I713" i="16"/>
  <c r="C726" i="15" s="1"/>
  <c r="I681" i="16"/>
  <c r="C694" i="15" s="1"/>
  <c r="I649" i="16"/>
  <c r="C662" i="15" s="1"/>
  <c r="I617" i="16"/>
  <c r="C630" i="15" s="1"/>
  <c r="I585" i="16"/>
  <c r="C598" i="15" s="1"/>
  <c r="I553" i="16"/>
  <c r="C566" i="15" s="1"/>
  <c r="I521" i="16"/>
  <c r="C534" i="15" s="1"/>
  <c r="I1001" i="16"/>
  <c r="C1014" i="15" s="1"/>
  <c r="I969" i="16"/>
  <c r="C982" i="15" s="1"/>
  <c r="I922" i="16"/>
  <c r="C935" i="15" s="1"/>
  <c r="I858" i="16"/>
  <c r="C871" i="15" s="1"/>
  <c r="I794" i="16"/>
  <c r="C807" i="15" s="1"/>
  <c r="I730" i="16"/>
  <c r="C743" i="15" s="1"/>
  <c r="I666" i="16"/>
  <c r="C679" i="15" s="1"/>
  <c r="I602" i="16"/>
  <c r="C615" i="15" s="1"/>
  <c r="I538" i="16"/>
  <c r="C551" i="15" s="1"/>
  <c r="I474" i="16"/>
  <c r="C487" i="15" s="1"/>
  <c r="I380" i="16"/>
  <c r="C393" i="15" s="1"/>
  <c r="I252" i="16"/>
  <c r="C265" i="15" s="1"/>
  <c r="I63" i="16"/>
  <c r="C76" i="15" s="1"/>
  <c r="I984" i="16"/>
  <c r="C997" i="15" s="1"/>
  <c r="I952" i="16"/>
  <c r="C965" i="15" s="1"/>
  <c r="I888" i="16"/>
  <c r="C901" i="15" s="1"/>
  <c r="I824" i="16"/>
  <c r="C837" i="15" s="1"/>
  <c r="I760" i="16"/>
  <c r="C773" i="15" s="1"/>
  <c r="I696" i="16"/>
  <c r="C709" i="15" s="1"/>
  <c r="I632" i="16"/>
  <c r="C645" i="15" s="1"/>
  <c r="I568" i="16"/>
  <c r="C581" i="15" s="1"/>
  <c r="I504" i="16"/>
  <c r="C517" i="15" s="1"/>
  <c r="I440" i="16"/>
  <c r="C453" i="15" s="1"/>
  <c r="I312" i="16"/>
  <c r="C325" i="15" s="1"/>
  <c r="I50" i="16"/>
  <c r="C63" i="15" s="1"/>
  <c r="I178" i="16"/>
  <c r="C191" i="15" s="1"/>
  <c r="I229" i="16"/>
  <c r="C242" i="15" s="1"/>
  <c r="I357" i="16"/>
  <c r="C370" i="15" s="1"/>
  <c r="I190" i="16"/>
  <c r="C203" i="15" s="1"/>
  <c r="I438" i="16"/>
  <c r="C451" i="15" s="1"/>
  <c r="I503" i="16"/>
  <c r="C516" i="15" s="1"/>
  <c r="I567" i="16"/>
  <c r="C580" i="15" s="1"/>
  <c r="I631" i="16"/>
  <c r="C644" i="15" s="1"/>
  <c r="I695" i="16"/>
  <c r="C708" i="15" s="1"/>
  <c r="I759" i="16"/>
  <c r="C772" i="15" s="1"/>
  <c r="I823" i="16"/>
  <c r="C836" i="15" s="1"/>
  <c r="I887" i="16"/>
  <c r="C900" i="15" s="1"/>
  <c r="I951" i="16"/>
  <c r="C964" i="15" s="1"/>
  <c r="I352" i="16"/>
  <c r="C365" i="15" s="1"/>
  <c r="I524" i="16"/>
  <c r="C537" i="15" s="1"/>
  <c r="I652" i="16"/>
  <c r="C665" i="15" s="1"/>
  <c r="I780" i="16"/>
  <c r="C793" i="15" s="1"/>
  <c r="I908" i="16"/>
  <c r="C921" i="15" s="1"/>
  <c r="I994" i="16"/>
  <c r="C1007" i="15" s="1"/>
  <c r="I292" i="16"/>
  <c r="C305" i="15" s="1"/>
  <c r="I494" i="16"/>
  <c r="C507" i="15" s="1"/>
  <c r="I558" i="16"/>
  <c r="C571" i="15" s="1"/>
  <c r="I622" i="16"/>
  <c r="C635" i="15" s="1"/>
  <c r="I686" i="16"/>
  <c r="C699" i="15" s="1"/>
  <c r="I750" i="16"/>
  <c r="C763" i="15" s="1"/>
  <c r="I814" i="16"/>
  <c r="C827" i="15" s="1"/>
  <c r="I878" i="16"/>
  <c r="C891" i="15" s="1"/>
  <c r="I942" i="16"/>
  <c r="C955" i="15" s="1"/>
  <c r="I979" i="16"/>
  <c r="C992" i="15" s="1"/>
  <c r="I1011" i="16"/>
  <c r="C1024" i="15" s="1"/>
  <c r="I48" i="16"/>
  <c r="C61" i="15" s="1"/>
  <c r="I80" i="16"/>
  <c r="C93" i="15" s="1"/>
  <c r="I112" i="16"/>
  <c r="C125" i="15" s="1"/>
  <c r="I144" i="16"/>
  <c r="C157" i="15" s="1"/>
  <c r="I176" i="16"/>
  <c r="C189" i="15" s="1"/>
  <c r="I61" i="16"/>
  <c r="C74" i="15" s="1"/>
  <c r="I125" i="16"/>
  <c r="C138" i="15" s="1"/>
  <c r="I187" i="16"/>
  <c r="C200" i="15" s="1"/>
  <c r="I219" i="16"/>
  <c r="C232" i="15" s="1"/>
  <c r="I251" i="16"/>
  <c r="C264" i="15" s="1"/>
  <c r="I283" i="16"/>
  <c r="C296" i="15" s="1"/>
  <c r="I315" i="16"/>
  <c r="C328" i="15" s="1"/>
  <c r="I347" i="16"/>
  <c r="C360" i="15" s="1"/>
  <c r="I379" i="16"/>
  <c r="C392" i="15" s="1"/>
  <c r="I411" i="16"/>
  <c r="C424" i="15" s="1"/>
  <c r="I27" i="16"/>
  <c r="C40" i="15" s="1"/>
  <c r="I155" i="16"/>
  <c r="C168" i="15" s="1"/>
  <c r="I234" i="16"/>
  <c r="C247" i="15" s="1"/>
  <c r="I298" i="16"/>
  <c r="C311" i="15" s="1"/>
  <c r="I362" i="16"/>
  <c r="C375" i="15" s="1"/>
  <c r="I426" i="16"/>
  <c r="C439" i="15" s="1"/>
  <c r="I465" i="16"/>
  <c r="C478" i="15" s="1"/>
  <c r="I497" i="16"/>
  <c r="C510" i="15" s="1"/>
  <c r="I965" i="16"/>
  <c r="C978" i="15" s="1"/>
  <c r="I850" i="16"/>
  <c r="C863" i="15" s="1"/>
  <c r="I722" i="16"/>
  <c r="C735" i="15" s="1"/>
  <c r="I594" i="16"/>
  <c r="C607" i="15" s="1"/>
  <c r="I466" i="16"/>
  <c r="C479" i="15" s="1"/>
  <c r="I236" i="16"/>
  <c r="C249" i="15" s="1"/>
  <c r="I988" i="16"/>
  <c r="C1001" i="15" s="1"/>
  <c r="I896" i="16"/>
  <c r="C909" i="15" s="1"/>
  <c r="I768" i="16"/>
  <c r="C781" i="15" s="1"/>
  <c r="I640" i="16"/>
  <c r="C653" i="15" s="1"/>
  <c r="I512" i="16"/>
  <c r="C525" i="15" s="1"/>
  <c r="I328" i="16"/>
  <c r="C341" i="15" s="1"/>
  <c r="I945" i="16"/>
  <c r="C958" i="15" s="1"/>
  <c r="I881" i="16"/>
  <c r="C894" i="15" s="1"/>
  <c r="I817" i="16"/>
  <c r="C830" i="15" s="1"/>
  <c r="I753" i="16"/>
  <c r="C766" i="15" s="1"/>
  <c r="I689" i="16"/>
  <c r="C702" i="15" s="1"/>
  <c r="I625" i="16"/>
  <c r="C638" i="15" s="1"/>
  <c r="I561" i="16"/>
  <c r="C574" i="15" s="1"/>
  <c r="I1009" i="16"/>
  <c r="C1022" i="15" s="1"/>
  <c r="I938" i="16"/>
  <c r="C951" i="15" s="1"/>
  <c r="I810" i="16"/>
  <c r="C823" i="15" s="1"/>
  <c r="I682" i="16"/>
  <c r="C695" i="15" s="1"/>
  <c r="I554" i="16"/>
  <c r="C567" i="15" s="1"/>
  <c r="I412" i="16"/>
  <c r="C425" i="15" s="1"/>
  <c r="I127" i="16"/>
  <c r="C140" i="15" s="1"/>
  <c r="I960" i="16"/>
  <c r="C973" i="15" s="1"/>
  <c r="I840" i="16"/>
  <c r="C853" i="15" s="1"/>
  <c r="I712" i="16"/>
  <c r="C725" i="15" s="1"/>
  <c r="I584" i="16"/>
  <c r="C597" i="15" s="1"/>
  <c r="I456" i="16"/>
  <c r="C469" i="15" s="1"/>
  <c r="I216" i="16"/>
  <c r="C229" i="15" s="1"/>
  <c r="I949" i="16"/>
  <c r="C962" i="15" s="1"/>
  <c r="I917" i="16"/>
  <c r="C930" i="15" s="1"/>
  <c r="I885" i="16"/>
  <c r="C898" i="15" s="1"/>
  <c r="I853" i="16"/>
  <c r="C866" i="15" s="1"/>
  <c r="I821" i="16"/>
  <c r="C834" i="15" s="1"/>
  <c r="I789" i="16"/>
  <c r="C802" i="15" s="1"/>
  <c r="I757" i="16"/>
  <c r="C770" i="15" s="1"/>
  <c r="I725" i="16"/>
  <c r="C738" i="15" s="1"/>
  <c r="I693" i="16"/>
  <c r="C706" i="15" s="1"/>
  <c r="I661" i="16"/>
  <c r="C674" i="15" s="1"/>
  <c r="I629" i="16"/>
  <c r="C642" i="15" s="1"/>
  <c r="I597" i="16"/>
  <c r="C610" i="15" s="1"/>
  <c r="I565" i="16"/>
  <c r="C578" i="15" s="1"/>
  <c r="I533" i="16"/>
  <c r="C546" i="15" s="1"/>
  <c r="I16" i="16"/>
  <c r="C29" i="15" s="1"/>
  <c r="I82" i="16"/>
  <c r="C95" i="15" s="1"/>
  <c r="I81" i="16"/>
  <c r="C94" i="15" s="1"/>
  <c r="I261" i="16"/>
  <c r="C274" i="15" s="1"/>
  <c r="I389" i="16"/>
  <c r="C402" i="15" s="1"/>
  <c r="I254" i="16"/>
  <c r="C267" i="15" s="1"/>
  <c r="I455" i="16"/>
  <c r="C468" i="15" s="1"/>
  <c r="I519" i="16"/>
  <c r="C532" i="15" s="1"/>
  <c r="I583" i="16"/>
  <c r="C596" i="15" s="1"/>
  <c r="I647" i="16"/>
  <c r="C660" i="15" s="1"/>
  <c r="I711" i="16"/>
  <c r="C724" i="15" s="1"/>
  <c r="I775" i="16"/>
  <c r="C788" i="15" s="1"/>
  <c r="I839" i="16"/>
  <c r="C852" i="15" s="1"/>
  <c r="I903" i="16"/>
  <c r="C916" i="15" s="1"/>
  <c r="I135" i="16"/>
  <c r="C148" i="15" s="1"/>
  <c r="I416" i="16"/>
  <c r="C429" i="15" s="1"/>
  <c r="I556" i="16"/>
  <c r="C569" i="15" s="1"/>
  <c r="I684" i="16"/>
  <c r="C697" i="15" s="1"/>
  <c r="I812" i="16"/>
  <c r="C825" i="15" s="1"/>
  <c r="I940" i="16"/>
  <c r="C953" i="15" s="1"/>
  <c r="I1010" i="16"/>
  <c r="C1023" i="15" s="1"/>
  <c r="I356" i="16"/>
  <c r="C369" i="15" s="1"/>
  <c r="I510" i="16"/>
  <c r="C523" i="15" s="1"/>
  <c r="I574" i="16"/>
  <c r="C587" i="15" s="1"/>
  <c r="I638" i="16"/>
  <c r="C651" i="15" s="1"/>
  <c r="I702" i="16"/>
  <c r="C715" i="15" s="1"/>
  <c r="I766" i="16"/>
  <c r="C779" i="15" s="1"/>
  <c r="I830" i="16"/>
  <c r="C843" i="15" s="1"/>
  <c r="I894" i="16"/>
  <c r="C907" i="15" s="1"/>
  <c r="I955" i="16"/>
  <c r="C968" i="15" s="1"/>
  <c r="I987" i="16"/>
  <c r="C1000" i="15" s="1"/>
  <c r="I24" i="16"/>
  <c r="C37" i="15" s="1"/>
  <c r="I56" i="16"/>
  <c r="C69" i="15" s="1"/>
  <c r="I88" i="16"/>
  <c r="C101" i="15" s="1"/>
  <c r="I120" i="16"/>
  <c r="C133" i="15" s="1"/>
  <c r="I152" i="16"/>
  <c r="C165" i="15" s="1"/>
  <c r="I184" i="16"/>
  <c r="C197" i="15" s="1"/>
  <c r="I77" i="16"/>
  <c r="C90" i="15" s="1"/>
  <c r="I141" i="16"/>
  <c r="C154" i="15" s="1"/>
  <c r="I195" i="16"/>
  <c r="C208" i="15" s="1"/>
  <c r="I227" i="16"/>
  <c r="C240" i="15" s="1"/>
  <c r="I259" i="16"/>
  <c r="C272" i="15" s="1"/>
  <c r="I291" i="16"/>
  <c r="C304" i="15" s="1"/>
  <c r="I323" i="16"/>
  <c r="C336" i="15" s="1"/>
  <c r="I355" i="16"/>
  <c r="C368" i="15" s="1"/>
  <c r="I387" i="16"/>
  <c r="C400" i="15" s="1"/>
  <c r="I419" i="16"/>
  <c r="C432" i="15" s="1"/>
  <c r="I59" i="16"/>
  <c r="C72" i="15" s="1"/>
  <c r="I186" i="16"/>
  <c r="C199" i="15" s="1"/>
  <c r="I250" i="16"/>
  <c r="C263" i="15" s="1"/>
  <c r="I314" i="16"/>
  <c r="C327" i="15" s="1"/>
  <c r="I378" i="16"/>
  <c r="C391" i="15" s="1"/>
  <c r="I441" i="16"/>
  <c r="C454" i="15" s="1"/>
  <c r="I473" i="16"/>
  <c r="C486" i="15" s="1"/>
  <c r="I1013" i="16"/>
  <c r="C1026" i="15" s="1"/>
  <c r="I946" i="16"/>
  <c r="C959" i="15" s="1"/>
  <c r="I818" i="16"/>
  <c r="C831" i="15" s="1"/>
  <c r="I690" i="16"/>
  <c r="C703" i="15" s="1"/>
  <c r="I562" i="16"/>
  <c r="C575" i="15" s="1"/>
  <c r="I428" i="16"/>
  <c r="C441" i="15" s="1"/>
  <c r="I159" i="16"/>
  <c r="C172" i="15" s="1"/>
  <c r="I972" i="16"/>
  <c r="C985" i="15" s="1"/>
  <c r="I864" i="16"/>
  <c r="C877" i="15" s="1"/>
  <c r="I736" i="16"/>
  <c r="C749" i="15" s="1"/>
  <c r="I608" i="16"/>
  <c r="C621" i="15" s="1"/>
  <c r="I480" i="16"/>
  <c r="C493" i="15" s="1"/>
  <c r="I264" i="16"/>
  <c r="C277" i="15" s="1"/>
  <c r="I929" i="16"/>
  <c r="C942" i="15" s="1"/>
  <c r="I865" i="16"/>
  <c r="C878" i="15" s="1"/>
  <c r="I801" i="16"/>
  <c r="C814" i="15" s="1"/>
  <c r="I737" i="16"/>
  <c r="C750" i="15" s="1"/>
  <c r="I673" i="16"/>
  <c r="C686" i="15" s="1"/>
  <c r="I609" i="16"/>
  <c r="C622" i="15" s="1"/>
  <c r="I545" i="16"/>
  <c r="C558" i="15" s="1"/>
  <c r="I993" i="16"/>
  <c r="C1006" i="15" s="1"/>
  <c r="I906" i="16"/>
  <c r="C919" i="15" s="1"/>
  <c r="I778" i="16"/>
  <c r="C791" i="15" s="1"/>
  <c r="I650" i="16"/>
  <c r="C663" i="15" s="1"/>
  <c r="I522" i="16"/>
  <c r="C535" i="15" s="1"/>
  <c r="I348" i="16"/>
  <c r="C361" i="15" s="1"/>
  <c r="I1008" i="16"/>
  <c r="C1021" i="15" s="1"/>
  <c r="I936" i="16"/>
  <c r="C949" i="15" s="1"/>
  <c r="I808" i="16"/>
  <c r="C821" i="15" s="1"/>
  <c r="I680" i="16"/>
  <c r="C693" i="15" s="1"/>
  <c r="I552" i="16"/>
  <c r="C565" i="15" s="1"/>
  <c r="I408" i="16"/>
  <c r="C421" i="15" s="1"/>
  <c r="I183" i="16"/>
  <c r="C196" i="15" s="1"/>
  <c r="I941" i="16"/>
  <c r="C954" i="15" s="1"/>
  <c r="I909" i="16"/>
  <c r="C922" i="15" s="1"/>
  <c r="I877" i="16"/>
  <c r="C890" i="15" s="1"/>
  <c r="I845" i="16"/>
  <c r="C858" i="15" s="1"/>
  <c r="I813" i="16"/>
  <c r="C826" i="15" s="1"/>
  <c r="I781" i="16"/>
  <c r="C794" i="15" s="1"/>
  <c r="I749" i="16"/>
  <c r="C762" i="15" s="1"/>
  <c r="I717" i="16"/>
  <c r="C730" i="15" s="1"/>
  <c r="I685" i="16"/>
  <c r="C698" i="15" s="1"/>
  <c r="I653" i="16"/>
  <c r="C666" i="15" s="1"/>
  <c r="I621" i="16"/>
  <c r="C634" i="15" s="1"/>
  <c r="I589" i="16"/>
  <c r="C602" i="15" s="1"/>
  <c r="I557" i="16"/>
  <c r="C570" i="15" s="1"/>
  <c r="I525" i="16"/>
  <c r="C538" i="15" s="1"/>
  <c r="I17" i="16"/>
  <c r="C30" i="15" s="1"/>
  <c r="I337" i="16"/>
  <c r="C350" i="15" s="1"/>
  <c r="I417" i="16"/>
  <c r="C430" i="15" s="1"/>
  <c r="I179" i="16"/>
  <c r="C192" i="15" s="1"/>
  <c r="I246" i="16"/>
  <c r="C259" i="15" s="1"/>
  <c r="I342" i="16"/>
  <c r="C355" i="15" s="1"/>
  <c r="I406" i="16"/>
  <c r="C419" i="15" s="1"/>
  <c r="I58" i="16"/>
  <c r="C71" i="15" s="1"/>
  <c r="I122" i="16"/>
  <c r="C135" i="15" s="1"/>
  <c r="I33" i="16"/>
  <c r="C46" i="15" s="1"/>
  <c r="I161" i="16"/>
  <c r="C174" i="15" s="1"/>
  <c r="I237" i="16"/>
  <c r="C250" i="15" s="1"/>
  <c r="I301" i="16"/>
  <c r="C314" i="15" s="1"/>
  <c r="I365" i="16"/>
  <c r="C378" i="15" s="1"/>
  <c r="I397" i="16"/>
  <c r="C410" i="15" s="1"/>
  <c r="I429" i="16"/>
  <c r="C442" i="15" s="1"/>
  <c r="I99" i="16"/>
  <c r="C112" i="15" s="1"/>
  <c r="I206" i="16"/>
  <c r="C219" i="15" s="1"/>
  <c r="I270" i="16"/>
  <c r="C283" i="15" s="1"/>
  <c r="I334" i="16"/>
  <c r="C347" i="15" s="1"/>
  <c r="I398" i="16"/>
  <c r="C411" i="15" s="1"/>
  <c r="I443" i="16"/>
  <c r="C456" i="15" s="1"/>
  <c r="I459" i="16"/>
  <c r="C472" i="15" s="1"/>
  <c r="I475" i="16"/>
  <c r="C488" i="15" s="1"/>
  <c r="I491" i="16"/>
  <c r="C504" i="15" s="1"/>
  <c r="I507" i="16"/>
  <c r="C520" i="15" s="1"/>
  <c r="I523" i="16"/>
  <c r="C536" i="15" s="1"/>
  <c r="I539" i="16"/>
  <c r="C552" i="15" s="1"/>
  <c r="I555" i="16"/>
  <c r="C568" i="15" s="1"/>
  <c r="I571" i="16"/>
  <c r="C584" i="15" s="1"/>
  <c r="I587" i="16"/>
  <c r="C600" i="15" s="1"/>
  <c r="I603" i="16"/>
  <c r="C616" i="15" s="1"/>
  <c r="I619" i="16"/>
  <c r="C632" i="15" s="1"/>
  <c r="I635" i="16"/>
  <c r="C648" i="15" s="1"/>
  <c r="I651" i="16"/>
  <c r="C664" i="15" s="1"/>
  <c r="I667" i="16"/>
  <c r="C680" i="15" s="1"/>
  <c r="I683" i="16"/>
  <c r="C696" i="15" s="1"/>
  <c r="I699" i="16"/>
  <c r="C712" i="15" s="1"/>
  <c r="I715" i="16"/>
  <c r="C728" i="15" s="1"/>
  <c r="I731" i="16"/>
  <c r="C744" i="15" s="1"/>
  <c r="I747" i="16"/>
  <c r="C760" i="15" s="1"/>
  <c r="I763" i="16"/>
  <c r="C776" i="15" s="1"/>
  <c r="I779" i="16"/>
  <c r="C792" i="15" s="1"/>
  <c r="I795" i="16"/>
  <c r="C808" i="15" s="1"/>
  <c r="I811" i="16"/>
  <c r="C824" i="15" s="1"/>
  <c r="I827" i="16"/>
  <c r="C840" i="15" s="1"/>
  <c r="I843" i="16"/>
  <c r="C856" i="15" s="1"/>
  <c r="I859" i="16"/>
  <c r="C872" i="15" s="1"/>
  <c r="I875" i="16"/>
  <c r="C888" i="15" s="1"/>
  <c r="I891" i="16"/>
  <c r="C904" i="15" s="1"/>
  <c r="I907" i="16"/>
  <c r="C920" i="15" s="1"/>
  <c r="I923" i="16"/>
  <c r="C936" i="15" s="1"/>
  <c r="I939" i="16"/>
  <c r="C952" i="15" s="1"/>
  <c r="I39" i="16"/>
  <c r="C52" i="15" s="1"/>
  <c r="I167" i="16"/>
  <c r="C180" i="15" s="1"/>
  <c r="I240" i="16"/>
  <c r="C253" i="15" s="1"/>
  <c r="I304" i="16"/>
  <c r="C317" i="15" s="1"/>
  <c r="I368" i="16"/>
  <c r="C381" i="15" s="1"/>
  <c r="I432" i="16"/>
  <c r="C445" i="15" s="1"/>
  <c r="I468" i="16"/>
  <c r="C481" i="15" s="1"/>
  <c r="I500" i="16"/>
  <c r="C513" i="15" s="1"/>
  <c r="I532" i="16"/>
  <c r="C545" i="15" s="1"/>
  <c r="I564" i="16"/>
  <c r="C577" i="15" s="1"/>
  <c r="I596" i="16"/>
  <c r="C609" i="15" s="1"/>
  <c r="I628" i="16"/>
  <c r="C641" i="15" s="1"/>
  <c r="I660" i="16"/>
  <c r="C673" i="15" s="1"/>
  <c r="I692" i="16"/>
  <c r="C705" i="15" s="1"/>
  <c r="I724" i="16"/>
  <c r="C737" i="15" s="1"/>
  <c r="I756" i="16"/>
  <c r="C769" i="15" s="1"/>
  <c r="I788" i="16"/>
  <c r="C801" i="15" s="1"/>
  <c r="I820" i="16"/>
  <c r="C833" i="15" s="1"/>
  <c r="I852" i="16"/>
  <c r="C865" i="15" s="1"/>
  <c r="I884" i="16"/>
  <c r="C897" i="15" s="1"/>
  <c r="I916" i="16"/>
  <c r="C929" i="15" s="1"/>
  <c r="I948" i="16"/>
  <c r="C961" i="15" s="1"/>
  <c r="I966" i="16"/>
  <c r="C979" i="15" s="1"/>
  <c r="I982" i="16"/>
  <c r="C995" i="15" s="1"/>
  <c r="I998" i="16"/>
  <c r="C1011" i="15" s="1"/>
  <c r="I47" i="16"/>
  <c r="C60" i="15" s="1"/>
  <c r="I175" i="16"/>
  <c r="C188" i="15" s="1"/>
  <c r="I244" i="16"/>
  <c r="C257" i="15" s="1"/>
  <c r="I308" i="16"/>
  <c r="C321" i="15" s="1"/>
  <c r="I372" i="16"/>
  <c r="C385" i="15" s="1"/>
  <c r="I436" i="16"/>
  <c r="C449" i="15" s="1"/>
  <c r="I470" i="16"/>
  <c r="C483" i="15" s="1"/>
  <c r="I34" i="16"/>
  <c r="C47" i="15" s="1"/>
  <c r="I98" i="16"/>
  <c r="C111" i="15" s="1"/>
  <c r="I162" i="16"/>
  <c r="C175" i="15" s="1"/>
  <c r="I113" i="16"/>
  <c r="C126" i="15" s="1"/>
  <c r="I213" i="16"/>
  <c r="C226" i="15" s="1"/>
  <c r="I277" i="16"/>
  <c r="C290" i="15" s="1"/>
  <c r="I341" i="16"/>
  <c r="C354" i="15" s="1"/>
  <c r="I405" i="16"/>
  <c r="C418" i="15" s="1"/>
  <c r="I131" i="16"/>
  <c r="C144" i="15" s="1"/>
  <c r="I286" i="16"/>
  <c r="C299" i="15" s="1"/>
  <c r="I414" i="16"/>
  <c r="C427" i="15" s="1"/>
  <c r="I463" i="16"/>
  <c r="C476" i="15" s="1"/>
  <c r="I495" i="16"/>
  <c r="C508" i="15" s="1"/>
  <c r="I527" i="16"/>
  <c r="C540" i="15" s="1"/>
  <c r="I559" i="16"/>
  <c r="C572" i="15" s="1"/>
  <c r="I591" i="16"/>
  <c r="C604" i="15" s="1"/>
  <c r="I623" i="16"/>
  <c r="C636" i="15" s="1"/>
  <c r="I655" i="16"/>
  <c r="C668" i="15" s="1"/>
  <c r="I687" i="16"/>
  <c r="C700" i="15" s="1"/>
  <c r="I719" i="16"/>
  <c r="C732" i="15" s="1"/>
  <c r="I751" i="16"/>
  <c r="C764" i="15" s="1"/>
  <c r="I783" i="16"/>
  <c r="C796" i="15" s="1"/>
  <c r="I815" i="16"/>
  <c r="C828" i="15" s="1"/>
  <c r="I847" i="16"/>
  <c r="C860" i="15" s="1"/>
  <c r="I879" i="16"/>
  <c r="C892" i="15" s="1"/>
  <c r="I911" i="16"/>
  <c r="C924" i="15" s="1"/>
  <c r="I943" i="16"/>
  <c r="C956" i="15" s="1"/>
  <c r="I192" i="16"/>
  <c r="C205" i="15" s="1"/>
  <c r="I320" i="16"/>
  <c r="C333" i="15" s="1"/>
  <c r="I444" i="16"/>
  <c r="C457" i="15" s="1"/>
  <c r="I508" i="16"/>
  <c r="C521" i="15" s="1"/>
  <c r="I572" i="16"/>
  <c r="C585" i="15" s="1"/>
  <c r="I636" i="16"/>
  <c r="C649" i="15" s="1"/>
  <c r="I700" i="16"/>
  <c r="C713" i="15" s="1"/>
  <c r="I764" i="16"/>
  <c r="C777" i="15" s="1"/>
  <c r="I828" i="16"/>
  <c r="C841" i="15" s="1"/>
  <c r="I892" i="16"/>
  <c r="C905" i="15" s="1"/>
  <c r="I954" i="16"/>
  <c r="C967" i="15" s="1"/>
  <c r="I986" i="16"/>
  <c r="C999" i="15" s="1"/>
  <c r="I79" i="16"/>
  <c r="C92" i="15" s="1"/>
  <c r="I260" i="16"/>
  <c r="C273" i="15" s="1"/>
  <c r="I388" i="16"/>
  <c r="C401" i="15" s="1"/>
  <c r="I478" i="16"/>
  <c r="C491" i="15" s="1"/>
  <c r="I518" i="16"/>
  <c r="C531" i="15" s="1"/>
  <c r="I550" i="16"/>
  <c r="C563" i="15" s="1"/>
  <c r="I582" i="16"/>
  <c r="C595" i="15" s="1"/>
  <c r="I614" i="16"/>
  <c r="C627" i="15" s="1"/>
  <c r="I646" i="16"/>
  <c r="C659" i="15" s="1"/>
  <c r="I678" i="16"/>
  <c r="C691" i="15" s="1"/>
  <c r="I742" i="16"/>
  <c r="C755" i="15" s="1"/>
  <c r="I774" i="16"/>
  <c r="C787" i="15" s="1"/>
  <c r="I806" i="16"/>
  <c r="C819" i="15" s="1"/>
  <c r="I838" i="16"/>
  <c r="C851" i="15" s="1"/>
  <c r="I870" i="16"/>
  <c r="C883" i="15" s="1"/>
  <c r="I902" i="16"/>
  <c r="C915" i="15" s="1"/>
  <c r="I934" i="16"/>
  <c r="C947" i="15" s="1"/>
  <c r="I959" i="16"/>
  <c r="C972" i="15" s="1"/>
  <c r="I975" i="16"/>
  <c r="C988" i="15" s="1"/>
  <c r="I991" i="16"/>
  <c r="C1004" i="15" s="1"/>
  <c r="I1007" i="16"/>
  <c r="C1020" i="15" s="1"/>
  <c r="I28" i="16"/>
  <c r="C41" i="15" s="1"/>
  <c r="I44" i="16"/>
  <c r="C57" i="15" s="1"/>
  <c r="I60" i="16"/>
  <c r="C73" i="15" s="1"/>
  <c r="I76" i="16"/>
  <c r="C89" i="15" s="1"/>
  <c r="I92" i="16"/>
  <c r="C105" i="15" s="1"/>
  <c r="I108" i="16"/>
  <c r="C121" i="15" s="1"/>
  <c r="I124" i="16"/>
  <c r="C137" i="15" s="1"/>
  <c r="I140" i="16"/>
  <c r="C153" i="15" s="1"/>
  <c r="I156" i="16"/>
  <c r="C169" i="15" s="1"/>
  <c r="I172" i="16"/>
  <c r="C185" i="15" s="1"/>
  <c r="I21" i="16"/>
  <c r="C34" i="15" s="1"/>
  <c r="I53" i="16"/>
  <c r="C66" i="15" s="1"/>
  <c r="I85" i="16"/>
  <c r="C98" i="15" s="1"/>
  <c r="I117" i="16"/>
  <c r="C130" i="15" s="1"/>
  <c r="I149" i="16"/>
  <c r="C162" i="15" s="1"/>
  <c r="I199" i="16"/>
  <c r="C212" i="15" s="1"/>
  <c r="I215" i="16"/>
  <c r="C228" i="15" s="1"/>
  <c r="I231" i="16"/>
  <c r="C244" i="15" s="1"/>
  <c r="I247" i="16"/>
  <c r="C260" i="15" s="1"/>
  <c r="I263" i="16"/>
  <c r="C276" i="15" s="1"/>
  <c r="I279" i="16"/>
  <c r="C292" i="15" s="1"/>
  <c r="I311" i="16"/>
  <c r="C324" i="15" s="1"/>
  <c r="I327" i="16"/>
  <c r="C340" i="15" s="1"/>
  <c r="I359" i="16"/>
  <c r="C372" i="15" s="1"/>
  <c r="I375" i="16"/>
  <c r="C388" i="15" s="1"/>
  <c r="I391" i="16"/>
  <c r="C404" i="15" s="1"/>
  <c r="I407" i="16"/>
  <c r="C420" i="15" s="1"/>
  <c r="I423" i="16"/>
  <c r="C436" i="15" s="1"/>
  <c r="I439" i="16"/>
  <c r="C452" i="15" s="1"/>
  <c r="I75" i="16"/>
  <c r="C88" i="15" s="1"/>
  <c r="I139" i="16"/>
  <c r="C152" i="15" s="1"/>
  <c r="I194" i="16"/>
  <c r="C207" i="15" s="1"/>
  <c r="I226" i="16"/>
  <c r="C239" i="15" s="1"/>
  <c r="I258" i="16"/>
  <c r="C271" i="15" s="1"/>
  <c r="I290" i="16"/>
  <c r="C303" i="15" s="1"/>
  <c r="I322" i="16"/>
  <c r="C335" i="15" s="1"/>
  <c r="I354" i="16"/>
  <c r="C367" i="15" s="1"/>
  <c r="I386" i="16"/>
  <c r="C399" i="15" s="1"/>
  <c r="I445" i="16"/>
  <c r="C458" i="15" s="1"/>
  <c r="I30" i="16"/>
  <c r="C43" i="15" s="1"/>
  <c r="I46" i="16"/>
  <c r="C59" i="15" s="1"/>
  <c r="I62" i="16"/>
  <c r="C75" i="15" s="1"/>
  <c r="I78" i="16"/>
  <c r="C91" i="15" s="1"/>
  <c r="I94" i="16"/>
  <c r="C107" i="15" s="1"/>
  <c r="I110" i="16"/>
  <c r="C123" i="15" s="1"/>
  <c r="I126" i="16"/>
  <c r="C139" i="15" s="1"/>
  <c r="I142" i="16"/>
  <c r="C155" i="15" s="1"/>
  <c r="I158" i="16"/>
  <c r="C171" i="15" s="1"/>
  <c r="I174" i="16"/>
  <c r="C187" i="15" s="1"/>
  <c r="I41" i="16"/>
  <c r="C54" i="15" s="1"/>
  <c r="I73" i="16"/>
  <c r="C86" i="15" s="1"/>
  <c r="I105" i="16"/>
  <c r="C118" i="15" s="1"/>
  <c r="I137" i="16"/>
  <c r="C150" i="15" s="1"/>
  <c r="I169" i="16"/>
  <c r="C182" i="15" s="1"/>
  <c r="I193" i="16"/>
  <c r="C206" i="15" s="1"/>
  <c r="I209" i="16"/>
  <c r="C222" i="15" s="1"/>
  <c r="I225" i="16"/>
  <c r="C238" i="15" s="1"/>
  <c r="I241" i="16"/>
  <c r="C254" i="15" s="1"/>
  <c r="I257" i="16"/>
  <c r="C270" i="15" s="1"/>
  <c r="I273" i="16"/>
  <c r="C286" i="15" s="1"/>
  <c r="I289" i="16"/>
  <c r="C302" i="15" s="1"/>
  <c r="I305" i="16"/>
  <c r="C318" i="15" s="1"/>
  <c r="I321" i="16"/>
  <c r="C334" i="15" s="1"/>
  <c r="I353" i="16"/>
  <c r="C366" i="15" s="1"/>
  <c r="I369" i="16"/>
  <c r="C382" i="15" s="1"/>
  <c r="I385" i="16"/>
  <c r="C398" i="15" s="1"/>
  <c r="I401" i="16"/>
  <c r="C414" i="15" s="1"/>
  <c r="I433" i="16"/>
  <c r="C446" i="15" s="1"/>
  <c r="I51" i="16"/>
  <c r="C64" i="15" s="1"/>
  <c r="I115" i="16"/>
  <c r="C128" i="15" s="1"/>
  <c r="I214" i="16"/>
  <c r="C227" i="15" s="1"/>
  <c r="I278" i="16"/>
  <c r="C291" i="15" s="1"/>
  <c r="I310" i="16"/>
  <c r="C323" i="15" s="1"/>
  <c r="I374" i="16"/>
  <c r="C387" i="15" s="1"/>
  <c r="I26" i="16"/>
  <c r="C39" i="15" s="1"/>
  <c r="I90" i="16"/>
  <c r="C103" i="15" s="1"/>
  <c r="I154" i="16"/>
  <c r="C167" i="15" s="1"/>
  <c r="I97" i="16"/>
  <c r="C110" i="15" s="1"/>
  <c r="I205" i="16"/>
  <c r="C218" i="15" s="1"/>
  <c r="I269" i="16"/>
  <c r="C282" i="15" s="1"/>
  <c r="I333" i="16"/>
  <c r="C346" i="15" s="1"/>
  <c r="I710" i="16"/>
  <c r="C723" i="15" s="1"/>
  <c r="I181" i="16"/>
  <c r="C194" i="15" s="1"/>
  <c r="I295" i="16"/>
  <c r="C308" i="15" s="1"/>
  <c r="I343" i="16"/>
  <c r="C356" i="15" s="1"/>
  <c r="I461" i="16"/>
  <c r="C474" i="15" s="1"/>
  <c r="I493" i="16"/>
  <c r="C506" i="15" s="1"/>
  <c r="I973" i="16"/>
  <c r="C986" i="15" s="1"/>
  <c r="I866" i="16"/>
  <c r="C879" i="15" s="1"/>
  <c r="I738" i="16"/>
  <c r="C751" i="15" s="1"/>
  <c r="I610" i="16"/>
  <c r="C623" i="15" s="1"/>
  <c r="I482" i="16"/>
  <c r="C495" i="15" s="1"/>
  <c r="I268" i="16"/>
  <c r="C281" i="15" s="1"/>
  <c r="I996" i="16"/>
  <c r="C1009" i="15" s="1"/>
  <c r="I912" i="16"/>
  <c r="C925" i="15" s="1"/>
  <c r="I784" i="16"/>
  <c r="C797" i="15" s="1"/>
  <c r="I656" i="16"/>
  <c r="C669" i="15" s="1"/>
  <c r="I528" i="16"/>
  <c r="C541" i="15" s="1"/>
  <c r="I360" i="16"/>
  <c r="C373" i="15" s="1"/>
  <c r="I23" i="16"/>
  <c r="C36" i="15" s="1"/>
  <c r="I889" i="16"/>
  <c r="C902" i="15" s="1"/>
  <c r="I825" i="16"/>
  <c r="C838" i="15" s="1"/>
  <c r="I761" i="16"/>
  <c r="C774" i="15" s="1"/>
  <c r="I697" i="16"/>
  <c r="C710" i="15" s="1"/>
  <c r="I633" i="16"/>
  <c r="C646" i="15" s="1"/>
  <c r="I569" i="16"/>
  <c r="C582" i="15" s="1"/>
  <c r="I505" i="16"/>
  <c r="C518" i="15" s="1"/>
  <c r="I953" i="16"/>
  <c r="C966" i="15" s="1"/>
  <c r="I826" i="16"/>
  <c r="C839" i="15" s="1"/>
  <c r="I698" i="16"/>
  <c r="C711" i="15" s="1"/>
  <c r="I570" i="16"/>
  <c r="C583" i="15" s="1"/>
  <c r="I442" i="16"/>
  <c r="C455" i="15" s="1"/>
  <c r="I188" i="16"/>
  <c r="C201" i="15" s="1"/>
  <c r="I968" i="16"/>
  <c r="C981" i="15" s="1"/>
  <c r="I856" i="16"/>
  <c r="C869" i="15" s="1"/>
  <c r="I728" i="16"/>
  <c r="C741" i="15" s="1"/>
  <c r="I600" i="16"/>
  <c r="C613" i="15" s="1"/>
  <c r="I472" i="16"/>
  <c r="C485" i="15" s="1"/>
  <c r="I248" i="16"/>
  <c r="C261" i="15" s="1"/>
  <c r="I145" i="16"/>
  <c r="C158" i="15" s="1"/>
  <c r="I421" i="16"/>
  <c r="C434" i="15" s="1"/>
  <c r="I471" i="16"/>
  <c r="C484" i="15" s="1"/>
  <c r="I599" i="16"/>
  <c r="C612" i="15" s="1"/>
  <c r="I727" i="16"/>
  <c r="C740" i="15" s="1"/>
  <c r="I855" i="16"/>
  <c r="C868" i="15" s="1"/>
  <c r="I224" i="16"/>
  <c r="C237" i="15" s="1"/>
  <c r="I588" i="16"/>
  <c r="C601" i="15" s="1"/>
  <c r="I844" i="16"/>
  <c r="C857" i="15" s="1"/>
  <c r="I143" i="16"/>
  <c r="C156" i="15" s="1"/>
  <c r="I526" i="16"/>
  <c r="C539" i="15" s="1"/>
  <c r="I654" i="16"/>
  <c r="C667" i="15" s="1"/>
  <c r="I782" i="16"/>
  <c r="C795" i="15" s="1"/>
  <c r="I910" i="16"/>
  <c r="C923" i="15" s="1"/>
  <c r="I995" i="16"/>
  <c r="C1008" i="15" s="1"/>
  <c r="I64" i="16"/>
  <c r="C77" i="15" s="1"/>
  <c r="I128" i="16"/>
  <c r="C141" i="15" s="1"/>
  <c r="I29" i="16"/>
  <c r="C42" i="15" s="1"/>
  <c r="I157" i="16"/>
  <c r="C170" i="15" s="1"/>
  <c r="I235" i="16"/>
  <c r="C248" i="15" s="1"/>
  <c r="I299" i="16"/>
  <c r="C312" i="15" s="1"/>
  <c r="I363" i="16"/>
  <c r="C376" i="15" s="1"/>
  <c r="I427" i="16"/>
  <c r="C440" i="15" s="1"/>
  <c r="I202" i="16"/>
  <c r="C215" i="15" s="1"/>
  <c r="I330" i="16"/>
  <c r="C343" i="15" s="1"/>
  <c r="I449" i="16"/>
  <c r="C462" i="15" s="1"/>
  <c r="I997" i="16"/>
  <c r="C1010" i="15" s="1"/>
  <c r="I786" i="16"/>
  <c r="C799" i="15" s="1"/>
  <c r="I530" i="16"/>
  <c r="C543" i="15" s="1"/>
  <c r="I31" i="16"/>
  <c r="C44" i="15" s="1"/>
  <c r="I832" i="16"/>
  <c r="C845" i="15" s="1"/>
  <c r="I576" i="16"/>
  <c r="C589" i="15" s="1"/>
  <c r="I200" i="16"/>
  <c r="C213" i="15" s="1"/>
  <c r="I849" i="16"/>
  <c r="C862" i="15" s="1"/>
  <c r="I721" i="16"/>
  <c r="C734" i="15" s="1"/>
  <c r="I593" i="16"/>
  <c r="C606" i="15" s="1"/>
  <c r="I977" i="16"/>
  <c r="C990" i="15" s="1"/>
  <c r="I746" i="16"/>
  <c r="C759" i="15" s="1"/>
  <c r="I490" i="16"/>
  <c r="C503" i="15" s="1"/>
  <c r="I992" i="16"/>
  <c r="C1005" i="15" s="1"/>
  <c r="I776" i="16"/>
  <c r="C789" i="15" s="1"/>
  <c r="I520" i="16"/>
  <c r="C533" i="15" s="1"/>
  <c r="I119" i="16"/>
  <c r="C132" i="15" s="1"/>
  <c r="I901" i="16"/>
  <c r="C914" i="15" s="1"/>
  <c r="I837" i="16"/>
  <c r="C850" i="15" s="1"/>
  <c r="I773" i="16"/>
  <c r="C786" i="15" s="1"/>
  <c r="I709" i="16"/>
  <c r="C722" i="15" s="1"/>
  <c r="I645" i="16"/>
  <c r="C658" i="15" s="1"/>
  <c r="I581" i="16"/>
  <c r="C594" i="15" s="1"/>
  <c r="I517" i="16"/>
  <c r="C530" i="15" s="1"/>
  <c r="I146" i="16"/>
  <c r="C159" i="15" s="1"/>
  <c r="I325" i="16"/>
  <c r="C338" i="15" s="1"/>
  <c r="I382" i="16"/>
  <c r="C395" i="15" s="1"/>
  <c r="I551" i="16"/>
  <c r="C564" i="15" s="1"/>
  <c r="I679" i="16"/>
  <c r="C692" i="15" s="1"/>
  <c r="I807" i="16"/>
  <c r="C820" i="15" s="1"/>
  <c r="I935" i="16"/>
  <c r="C948" i="15" s="1"/>
  <c r="I492" i="16"/>
  <c r="C505" i="15" s="1"/>
  <c r="I748" i="16"/>
  <c r="C761" i="15" s="1"/>
  <c r="I978" i="16"/>
  <c r="C991" i="15" s="1"/>
  <c r="I462" i="16"/>
  <c r="C475" i="15" s="1"/>
  <c r="I606" i="16"/>
  <c r="C619" i="15" s="1"/>
  <c r="I734" i="16"/>
  <c r="C747" i="15" s="1"/>
  <c r="I862" i="16"/>
  <c r="C875" i="15" s="1"/>
  <c r="I971" i="16"/>
  <c r="C984" i="15" s="1"/>
  <c r="I40" i="16"/>
  <c r="C53" i="15" s="1"/>
  <c r="I104" i="16"/>
  <c r="C117" i="15" s="1"/>
  <c r="I168" i="16"/>
  <c r="C181" i="15" s="1"/>
  <c r="I109" i="16"/>
  <c r="C122" i="15" s="1"/>
  <c r="I211" i="16"/>
  <c r="C224" i="15" s="1"/>
  <c r="I275" i="16"/>
  <c r="C288" i="15" s="1"/>
  <c r="I339" i="16"/>
  <c r="C352" i="15" s="1"/>
  <c r="I403" i="16"/>
  <c r="C416" i="15" s="1"/>
  <c r="I123" i="16"/>
  <c r="C136" i="15" s="1"/>
  <c r="I282" i="16"/>
  <c r="C295" i="15" s="1"/>
  <c r="I410" i="16"/>
  <c r="C423" i="15" s="1"/>
  <c r="I489" i="16"/>
  <c r="C502" i="15" s="1"/>
  <c r="I882" i="16"/>
  <c r="C895" i="15" s="1"/>
  <c r="I626" i="16"/>
  <c r="C639" i="15" s="1"/>
  <c r="I300" i="16"/>
  <c r="C313" i="15" s="1"/>
  <c r="I928" i="16"/>
  <c r="C941" i="15" s="1"/>
  <c r="I672" i="16"/>
  <c r="C685" i="15" s="1"/>
  <c r="I392" i="16"/>
  <c r="C405" i="15" s="1"/>
  <c r="I897" i="16"/>
  <c r="C910" i="15" s="1"/>
  <c r="I769" i="16"/>
  <c r="C782" i="15" s="1"/>
  <c r="I641" i="16"/>
  <c r="C654" i="15" s="1"/>
  <c r="I513" i="16"/>
  <c r="C526" i="15" s="1"/>
  <c r="I842" i="16"/>
  <c r="C855" i="15" s="1"/>
  <c r="I586" i="16"/>
  <c r="C599" i="15" s="1"/>
  <c r="I220" i="16"/>
  <c r="C233" i="15" s="1"/>
  <c r="I872" i="16"/>
  <c r="C885" i="15" s="1"/>
  <c r="I616" i="16"/>
  <c r="C629" i="15" s="1"/>
  <c r="I280" i="16"/>
  <c r="C293" i="15" s="1"/>
  <c r="I925" i="16"/>
  <c r="C938" i="15" s="1"/>
  <c r="I861" i="16"/>
  <c r="C874" i="15" s="1"/>
  <c r="I797" i="16"/>
  <c r="C810" i="15" s="1"/>
  <c r="I733" i="16"/>
  <c r="C746" i="15" s="1"/>
  <c r="I669" i="16"/>
  <c r="C682" i="15" s="1"/>
  <c r="I605" i="16"/>
  <c r="C618" i="15" s="1"/>
  <c r="I541" i="16"/>
  <c r="C554" i="15" s="1"/>
  <c r="I418" i="16"/>
  <c r="C431" i="15" s="1"/>
  <c r="I477" i="16"/>
  <c r="C490" i="15" s="1"/>
  <c r="I1005" i="16"/>
  <c r="C1018" i="15" s="1"/>
  <c r="I930" i="16"/>
  <c r="C943" i="15" s="1"/>
  <c r="I802" i="16"/>
  <c r="C815" i="15" s="1"/>
  <c r="I674" i="16"/>
  <c r="C687" i="15" s="1"/>
  <c r="I546" i="16"/>
  <c r="C559" i="15" s="1"/>
  <c r="I396" i="16"/>
  <c r="C409" i="15" s="1"/>
  <c r="I95" i="16"/>
  <c r="C108" i="15" s="1"/>
  <c r="I964" i="16"/>
  <c r="C977" i="15" s="1"/>
  <c r="I848" i="16"/>
  <c r="C861" i="15" s="1"/>
  <c r="I720" i="16"/>
  <c r="C733" i="15" s="1"/>
  <c r="I592" i="16"/>
  <c r="C605" i="15" s="1"/>
  <c r="I464" i="16"/>
  <c r="C477" i="15" s="1"/>
  <c r="I232" i="16"/>
  <c r="C245" i="15" s="1"/>
  <c r="I921" i="16"/>
  <c r="C934" i="15" s="1"/>
  <c r="I857" i="16"/>
  <c r="C870" i="15" s="1"/>
  <c r="I793" i="16"/>
  <c r="C806" i="15" s="1"/>
  <c r="I729" i="16"/>
  <c r="C742" i="15" s="1"/>
  <c r="I665" i="16"/>
  <c r="C678" i="15" s="1"/>
  <c r="I601" i="16"/>
  <c r="C614" i="15" s="1"/>
  <c r="I537" i="16"/>
  <c r="C550" i="15" s="1"/>
  <c r="I985" i="16"/>
  <c r="C998" i="15" s="1"/>
  <c r="I890" i="16"/>
  <c r="C903" i="15" s="1"/>
  <c r="I762" i="16"/>
  <c r="C775" i="15" s="1"/>
  <c r="I634" i="16"/>
  <c r="C647" i="15" s="1"/>
  <c r="I506" i="16"/>
  <c r="C519" i="15" s="1"/>
  <c r="I316" i="16"/>
  <c r="C329" i="15" s="1"/>
  <c r="I1000" i="16"/>
  <c r="C1013" i="15" s="1"/>
  <c r="I920" i="16"/>
  <c r="C933" i="15" s="1"/>
  <c r="I792" i="16"/>
  <c r="C805" i="15" s="1"/>
  <c r="I664" i="16"/>
  <c r="C677" i="15" s="1"/>
  <c r="I536" i="16"/>
  <c r="C549" i="15" s="1"/>
  <c r="I376" i="16"/>
  <c r="C389" i="15" s="1"/>
  <c r="I114" i="16"/>
  <c r="C127" i="15" s="1"/>
  <c r="I293" i="16"/>
  <c r="C306" i="15" s="1"/>
  <c r="I318" i="16"/>
  <c r="C331" i="15" s="1"/>
  <c r="I535" i="16"/>
  <c r="C548" i="15" s="1"/>
  <c r="I663" i="16"/>
  <c r="C676" i="15" s="1"/>
  <c r="I791" i="16"/>
  <c r="C804" i="15" s="1"/>
  <c r="I919" i="16"/>
  <c r="C932" i="15" s="1"/>
  <c r="I460" i="16"/>
  <c r="C473" i="15" s="1"/>
  <c r="I716" i="16"/>
  <c r="C729" i="15" s="1"/>
  <c r="I962" i="16"/>
  <c r="C975" i="15" s="1"/>
  <c r="I420" i="16"/>
  <c r="C433" i="15" s="1"/>
  <c r="I590" i="16"/>
  <c r="C603" i="15" s="1"/>
  <c r="I718" i="16"/>
  <c r="C731" i="15" s="1"/>
  <c r="I846" i="16"/>
  <c r="C859" i="15" s="1"/>
  <c r="I963" i="16"/>
  <c r="C976" i="15" s="1"/>
  <c r="I32" i="16"/>
  <c r="C45" i="15" s="1"/>
  <c r="I96" i="16"/>
  <c r="C109" i="15" s="1"/>
  <c r="I160" i="16"/>
  <c r="C173" i="15" s="1"/>
  <c r="I93" i="16"/>
  <c r="C106" i="15" s="1"/>
  <c r="I203" i="16"/>
  <c r="C216" i="15" s="1"/>
  <c r="I267" i="16"/>
  <c r="C280" i="15" s="1"/>
  <c r="I331" i="16"/>
  <c r="C344" i="15" s="1"/>
  <c r="I395" i="16"/>
  <c r="C408" i="15" s="1"/>
  <c r="I91" i="16"/>
  <c r="C104" i="15" s="1"/>
  <c r="I266" i="16"/>
  <c r="C279" i="15" s="1"/>
  <c r="I394" i="16"/>
  <c r="C407" i="15" s="1"/>
  <c r="I481" i="16"/>
  <c r="C494" i="15" s="1"/>
  <c r="I914" i="16"/>
  <c r="C927" i="15" s="1"/>
  <c r="I658" i="16"/>
  <c r="C671" i="15" s="1"/>
  <c r="I364" i="16"/>
  <c r="C377" i="15" s="1"/>
  <c r="I956" i="16"/>
  <c r="C969" i="15" s="1"/>
  <c r="I704" i="16"/>
  <c r="C717" i="15" s="1"/>
  <c r="I448" i="16"/>
  <c r="C461" i="15" s="1"/>
  <c r="I913" i="16"/>
  <c r="C926" i="15" s="1"/>
  <c r="I785" i="16"/>
  <c r="C798" i="15" s="1"/>
  <c r="I657" i="16"/>
  <c r="C670" i="15" s="1"/>
  <c r="I529" i="16"/>
  <c r="C542" i="15" s="1"/>
  <c r="I874" i="16"/>
  <c r="C887" i="15" s="1"/>
  <c r="I618" i="16"/>
  <c r="C631" i="15" s="1"/>
  <c r="I284" i="16"/>
  <c r="C297" i="15" s="1"/>
  <c r="I904" i="16"/>
  <c r="C917" i="15" s="1"/>
  <c r="I648" i="16"/>
  <c r="C661" i="15" s="1"/>
  <c r="I344" i="16"/>
  <c r="C357" i="15" s="1"/>
  <c r="I933" i="16"/>
  <c r="C946" i="15" s="1"/>
  <c r="I869" i="16"/>
  <c r="C882" i="15" s="1"/>
  <c r="I805" i="16"/>
  <c r="C818" i="15" s="1"/>
  <c r="I741" i="16"/>
  <c r="C754" i="15" s="1"/>
  <c r="I677" i="16"/>
  <c r="C690" i="15" s="1"/>
  <c r="I613" i="16"/>
  <c r="C626" i="15" s="1"/>
  <c r="I549" i="16"/>
  <c r="C562" i="15" s="1"/>
  <c r="I18" i="16"/>
  <c r="C31" i="15" s="1"/>
  <c r="I197" i="16"/>
  <c r="C210" i="15" s="1"/>
  <c r="I67" i="16"/>
  <c r="C80" i="15" s="1"/>
  <c r="I487" i="16"/>
  <c r="C500" i="15" s="1"/>
  <c r="I615" i="16"/>
  <c r="C628" i="15" s="1"/>
  <c r="I743" i="16"/>
  <c r="C756" i="15" s="1"/>
  <c r="I871" i="16"/>
  <c r="C884" i="15" s="1"/>
  <c r="I288" i="16"/>
  <c r="C301" i="15" s="1"/>
  <c r="I876" i="16"/>
  <c r="C889" i="15" s="1"/>
  <c r="I228" i="16"/>
  <c r="C241" i="15" s="1"/>
  <c r="I542" i="16"/>
  <c r="C555" i="15" s="1"/>
  <c r="I670" i="16"/>
  <c r="C683" i="15" s="1"/>
  <c r="I798" i="16"/>
  <c r="C811" i="15" s="1"/>
  <c r="I926" i="16"/>
  <c r="C939" i="15" s="1"/>
  <c r="I1003" i="16"/>
  <c r="C1016" i="15" s="1"/>
  <c r="I72" i="16"/>
  <c r="C85" i="15" s="1"/>
  <c r="I136" i="16"/>
  <c r="C149" i="15" s="1"/>
  <c r="I45" i="16"/>
  <c r="C58" i="15" s="1"/>
  <c r="I173" i="16"/>
  <c r="C186" i="15" s="1"/>
  <c r="I243" i="16"/>
  <c r="C256" i="15" s="1"/>
  <c r="I307" i="16"/>
  <c r="C320" i="15" s="1"/>
  <c r="I371" i="16"/>
  <c r="C384" i="15" s="1"/>
  <c r="I435" i="16"/>
  <c r="C448" i="15" s="1"/>
  <c r="I218" i="16"/>
  <c r="C231" i="15" s="1"/>
  <c r="I346" i="16"/>
  <c r="C359" i="15" s="1"/>
  <c r="I457" i="16"/>
  <c r="C470" i="15" s="1"/>
  <c r="I981" i="16"/>
  <c r="C994" i="15" s="1"/>
  <c r="I754" i="16"/>
  <c r="C767" i="15" s="1"/>
  <c r="I498" i="16"/>
  <c r="C511" i="15" s="1"/>
  <c r="I1004" i="16"/>
  <c r="C1017" i="15" s="1"/>
  <c r="I800" i="16"/>
  <c r="C813" i="15" s="1"/>
  <c r="I544" i="16"/>
  <c r="C557" i="15" s="1"/>
  <c r="I87" i="16"/>
  <c r="C100" i="15" s="1"/>
  <c r="I833" i="16"/>
  <c r="C846" i="15" s="1"/>
  <c r="I705" i="16"/>
  <c r="C718" i="15" s="1"/>
  <c r="I577" i="16"/>
  <c r="C590" i="15" s="1"/>
  <c r="I961" i="16"/>
  <c r="C974" i="15" s="1"/>
  <c r="I714" i="16"/>
  <c r="C727" i="15" s="1"/>
  <c r="I458" i="16"/>
  <c r="C471" i="15" s="1"/>
  <c r="I976" i="16"/>
  <c r="C989" i="15" s="1"/>
  <c r="I744" i="16"/>
  <c r="C757" i="15" s="1"/>
  <c r="I488" i="16"/>
  <c r="C501" i="15" s="1"/>
  <c r="I55" i="16"/>
  <c r="C68" i="15" s="1"/>
  <c r="I893" i="16"/>
  <c r="C906" i="15" s="1"/>
  <c r="I829" i="16"/>
  <c r="C842" i="15" s="1"/>
  <c r="I765" i="16"/>
  <c r="C778" i="15" s="1"/>
  <c r="I701" i="16"/>
  <c r="C714" i="15" s="1"/>
  <c r="I637" i="16"/>
  <c r="C650" i="15" s="1"/>
  <c r="I573" i="16"/>
  <c r="C586" i="15" s="1"/>
  <c r="I509" i="16"/>
  <c r="C522" i="15" s="1"/>
  <c r="I620" i="16"/>
  <c r="C633" i="15" s="1"/>
  <c r="R33" i="1"/>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L16" i="2" s="1"/>
  <c r="F27" i="2"/>
  <c r="F28" i="2"/>
  <c r="F29" i="2"/>
  <c r="F30" i="2"/>
  <c r="F16" i="2"/>
  <c r="F17" i="2"/>
  <c r="F18" i="2"/>
  <c r="F19" i="2"/>
  <c r="F20" i="2"/>
  <c r="F21" i="2"/>
  <c r="F22" i="2"/>
  <c r="F23" i="2"/>
  <c r="F24" i="2"/>
  <c r="F25" i="2"/>
  <c r="F26" i="2"/>
  <c r="F15" i="2"/>
  <c r="I25" i="16" l="1"/>
  <c r="C38" i="15" s="1"/>
  <c r="I15" i="16"/>
  <c r="C28" i="15" s="1"/>
  <c r="L17" i="2"/>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L46" i="2" s="1"/>
  <c r="L47" i="2" s="1"/>
  <c r="L48" i="2" s="1"/>
  <c r="L49" i="2" s="1"/>
  <c r="L50" i="2" s="1"/>
  <c r="L51" i="2" s="1"/>
  <c r="L52" i="2" s="1"/>
  <c r="L53" i="2" s="1"/>
  <c r="L54" i="2" s="1"/>
  <c r="L55" i="2" s="1"/>
  <c r="L56" i="2" s="1"/>
  <c r="L57" i="2" s="1"/>
  <c r="L58" i="2" s="1"/>
  <c r="L59" i="2" s="1"/>
  <c r="L60" i="2" s="1"/>
  <c r="L61" i="2" s="1"/>
  <c r="L62" i="2" s="1"/>
  <c r="L63" i="2" s="1"/>
  <c r="L64" i="2" s="1"/>
  <c r="L65" i="2" s="1"/>
  <c r="L66" i="2" s="1"/>
  <c r="L67" i="2" s="1"/>
  <c r="L68" i="2" s="1"/>
  <c r="L69" i="2" s="1"/>
  <c r="L70" i="2" s="1"/>
  <c r="L17" i="1"/>
  <c r="L18" i="1"/>
  <c r="L19" i="1"/>
  <c r="AI12" i="2" s="1"/>
  <c r="L20" i="1"/>
  <c r="AD12" i="2" l="1"/>
  <c r="AH12" i="2"/>
  <c r="AJ12" i="2"/>
  <c r="AF12" i="2"/>
  <c r="X5" i="2"/>
  <c r="Z5" i="2"/>
  <c r="W5" i="2"/>
  <c r="Y5" i="2"/>
  <c r="X4" i="2"/>
  <c r="Z4" i="2"/>
  <c r="W4" i="2"/>
  <c r="Y4" i="2"/>
  <c r="W6" i="2"/>
  <c r="Y6" i="2"/>
  <c r="Z6" i="2"/>
  <c r="X6" i="2"/>
  <c r="Z3" i="2"/>
  <c r="Y3" i="2"/>
  <c r="X3" i="2"/>
  <c r="W3" i="2"/>
  <c r="G28" i="2"/>
  <c r="G29" i="2"/>
  <c r="L71" i="2"/>
  <c r="L72" i="2" s="1"/>
  <c r="L73" i="2" s="1"/>
  <c r="L74" i="2" s="1"/>
  <c r="L75" i="2" s="1"/>
  <c r="L76" i="2" s="1"/>
  <c r="L77" i="2" s="1"/>
  <c r="L78" i="2" s="1"/>
  <c r="L79" i="2" s="1"/>
  <c r="L80" i="2" s="1"/>
  <c r="L81" i="2" s="1"/>
  <c r="L82" i="2" s="1"/>
  <c r="G30" i="2"/>
  <c r="G27" i="2"/>
  <c r="R18" i="1" l="1"/>
  <c r="L83" i="2"/>
  <c r="L84" i="2" l="1"/>
  <c r="L85" i="2" s="1"/>
  <c r="L86" i="2" s="1"/>
  <c r="L87" i="2" s="1"/>
  <c r="L88" i="2" s="1"/>
  <c r="L89" i="2" s="1"/>
  <c r="L90" i="2" s="1"/>
  <c r="L91" i="2" s="1"/>
  <c r="L92" i="2" s="1"/>
  <c r="L93" i="2" s="1"/>
  <c r="L94" i="2" l="1"/>
  <c r="L95" i="2" l="1"/>
  <c r="L96" i="2" s="1"/>
  <c r="L97" i="2" s="1"/>
  <c r="L98" i="2" s="1"/>
  <c r="L99" i="2" s="1"/>
  <c r="L100" i="2" l="1"/>
  <c r="L101" i="2" l="1"/>
  <c r="L102" i="2" s="1"/>
  <c r="L103" i="2" l="1"/>
  <c r="L104" i="2" l="1"/>
  <c r="L105" i="2" s="1"/>
  <c r="L106" i="2" s="1"/>
  <c r="L107" i="2" s="1"/>
  <c r="L108" i="2" s="1"/>
  <c r="L109" i="2" s="1"/>
  <c r="L110" i="2" l="1"/>
  <c r="L111" i="2" s="1"/>
  <c r="L112" i="2" s="1"/>
  <c r="L113" i="2" s="1"/>
  <c r="L114" i="2" s="1"/>
  <c r="L115" i="2" s="1"/>
  <c r="L116" i="2" s="1"/>
  <c r="L117" i="2" s="1"/>
  <c r="L118" i="2" s="1"/>
  <c r="L119" i="2" s="1"/>
  <c r="L120" i="2" s="1"/>
  <c r="L121" i="2" s="1"/>
  <c r="L122" i="2" s="1"/>
  <c r="L123" i="2" s="1"/>
  <c r="L124" i="2" s="1"/>
  <c r="L125" i="2" s="1"/>
  <c r="L126" i="2" l="1"/>
  <c r="L127" i="2" s="1"/>
  <c r="L128" i="2" s="1"/>
  <c r="L129" i="2" s="1"/>
  <c r="L130" i="2" s="1"/>
  <c r="L131" i="2" s="1"/>
  <c r="L132" i="2" s="1"/>
  <c r="L133" i="2" s="1"/>
  <c r="L6" i="1"/>
  <c r="N5" i="1" s="1"/>
  <c r="L7" i="1"/>
  <c r="N7" i="1" s="1"/>
  <c r="L8" i="1"/>
  <c r="L10" i="1"/>
  <c r="L11" i="1"/>
  <c r="L12" i="1"/>
  <c r="L13" i="1"/>
  <c r="L14" i="1"/>
  <c r="L15" i="1"/>
  <c r="L16" i="1"/>
  <c r="N16" i="1" s="1"/>
  <c r="L5" i="1"/>
  <c r="N14" i="9"/>
  <c r="M14" i="9"/>
  <c r="P14" i="9" s="1"/>
  <c r="N13" i="9"/>
  <c r="M13" i="9"/>
  <c r="P13" i="9" s="1"/>
  <c r="N12" i="9"/>
  <c r="M12" i="9"/>
  <c r="P12" i="9" s="1"/>
  <c r="N11" i="9"/>
  <c r="M11" i="9"/>
  <c r="P11" i="9" s="1"/>
  <c r="N10" i="9"/>
  <c r="M10" i="9"/>
  <c r="P10" i="9" s="1"/>
  <c r="N9" i="9"/>
  <c r="M9" i="9"/>
  <c r="P9" i="9" s="1"/>
  <c r="N8" i="9"/>
  <c r="M8" i="9"/>
  <c r="P8" i="9" s="1"/>
  <c r="N7" i="9"/>
  <c r="M7" i="9"/>
  <c r="P7" i="9" s="1"/>
  <c r="N6" i="9"/>
  <c r="M6" i="9"/>
  <c r="P6" i="9" s="1"/>
  <c r="N5" i="9"/>
  <c r="M5" i="9"/>
  <c r="P5" i="9" s="1"/>
  <c r="N4" i="9"/>
  <c r="M4" i="9"/>
  <c r="P4" i="9" s="1"/>
  <c r="N3" i="9"/>
  <c r="M3" i="9"/>
  <c r="P3" i="9" s="1"/>
  <c r="R21" i="1" l="1"/>
  <c r="N15" i="1"/>
  <c r="R15" i="1" s="1"/>
  <c r="N14" i="1"/>
  <c r="N9" i="1"/>
  <c r="R9" i="1" s="1"/>
  <c r="N8" i="1"/>
  <c r="N10" i="1"/>
  <c r="N19" i="1" s="1"/>
  <c r="N11" i="1"/>
  <c r="R11" i="1" s="1"/>
  <c r="L134" i="2"/>
  <c r="N6" i="1"/>
  <c r="R6" i="1" s="1"/>
  <c r="N13" i="1"/>
  <c r="R13" i="1" s="1"/>
  <c r="N12" i="1"/>
  <c r="R26" i="1" s="1"/>
  <c r="G24" i="2"/>
  <c r="G25" i="2"/>
  <c r="G26" i="2"/>
  <c r="R16" i="1"/>
  <c r="G23" i="2"/>
  <c r="G21" i="2"/>
  <c r="G20" i="2"/>
  <c r="G19" i="2"/>
  <c r="G18" i="2"/>
  <c r="G22" i="2"/>
  <c r="G17" i="2"/>
  <c r="R7" i="1"/>
  <c r="G16" i="2"/>
  <c r="G15" i="2"/>
  <c r="E16" i="2" s="1"/>
  <c r="N23" i="1" l="1"/>
  <c r="R23" i="1" s="1"/>
  <c r="N22" i="1"/>
  <c r="R22" i="1" s="1"/>
  <c r="R8" i="1"/>
  <c r="N25" i="1"/>
  <c r="R25" i="1" s="1"/>
  <c r="R10" i="1"/>
  <c r="R14" i="1"/>
  <c r="N17" i="1"/>
  <c r="R17" i="1" s="1"/>
  <c r="R20" i="1"/>
  <c r="L135" i="2"/>
  <c r="L136" i="2" s="1"/>
  <c r="L137" i="2" s="1"/>
  <c r="R5" i="1"/>
  <c r="R19" i="1"/>
  <c r="R12" i="1"/>
  <c r="E17" i="2"/>
  <c r="E18" i="2" s="1"/>
  <c r="E19" i="2" s="1"/>
  <c r="E20" i="2" s="1"/>
  <c r="E21" i="2" s="1"/>
  <c r="E22" i="2" s="1"/>
  <c r="E23" i="2" s="1"/>
  <c r="R27" i="1" l="1"/>
  <c r="R1" i="1" s="1"/>
  <c r="H3" i="8" s="1"/>
  <c r="H6" i="8" s="1"/>
  <c r="L138" i="2"/>
  <c r="E24" i="2"/>
  <c r="E25" i="2" s="1"/>
  <c r="E26" i="2" s="1"/>
  <c r="L139" i="2" l="1"/>
  <c r="E27" i="2"/>
  <c r="E28" i="2" s="1"/>
  <c r="L140" i="2" l="1"/>
  <c r="P15" i="2" s="1"/>
  <c r="E35" i="18" s="1"/>
  <c r="P57" i="2"/>
  <c r="E77" i="18" s="1"/>
  <c r="P377" i="2"/>
  <c r="E397" i="18" s="1"/>
  <c r="P495" i="2"/>
  <c r="E515" i="18" s="1"/>
  <c r="P751" i="2"/>
  <c r="E771" i="18" s="1"/>
  <c r="P44" i="2"/>
  <c r="E64" i="18" s="1"/>
  <c r="P209" i="2"/>
  <c r="E229" i="18" s="1"/>
  <c r="P551" i="2"/>
  <c r="E571" i="18" s="1"/>
  <c r="P100" i="2"/>
  <c r="E120" i="18" s="1"/>
  <c r="P303" i="2"/>
  <c r="E323" i="18" s="1"/>
  <c r="P338" i="2"/>
  <c r="E358" i="18" s="1"/>
  <c r="P853" i="2"/>
  <c r="E873" i="18" s="1"/>
  <c r="P708" i="2"/>
  <c r="E728" i="18" s="1"/>
  <c r="P638" i="2"/>
  <c r="E658" i="18" s="1"/>
  <c r="P930" i="2"/>
  <c r="E950" i="18" s="1"/>
  <c r="P801" i="2"/>
  <c r="E821" i="18" s="1"/>
  <c r="P656" i="2"/>
  <c r="E676" i="18" s="1"/>
  <c r="P695" i="2"/>
  <c r="E715" i="18" s="1"/>
  <c r="P375" i="2"/>
  <c r="E395" i="18" s="1"/>
  <c r="P240" i="2"/>
  <c r="E260" i="18" s="1"/>
  <c r="P896" i="2"/>
  <c r="E916" i="18" s="1"/>
  <c r="P945" i="2"/>
  <c r="E965" i="18" s="1"/>
  <c r="P19" i="2"/>
  <c r="E39" i="18" s="1"/>
  <c r="P142" i="2"/>
  <c r="E162" i="18" s="1"/>
  <c r="P313" i="2"/>
  <c r="E333" i="18" s="1"/>
  <c r="P422" i="2"/>
  <c r="E442" i="18" s="1"/>
  <c r="P687" i="2"/>
  <c r="E707" i="18" s="1"/>
  <c r="P943" i="2"/>
  <c r="E963" i="18" s="1"/>
  <c r="P166" i="2"/>
  <c r="E186" i="18" s="1"/>
  <c r="P406" i="2"/>
  <c r="E426" i="18" s="1"/>
  <c r="P935" i="2"/>
  <c r="E955" i="18" s="1"/>
  <c r="P239" i="2"/>
  <c r="E259" i="18" s="1"/>
  <c r="P210" i="2"/>
  <c r="E230" i="18" s="1"/>
  <c r="P725" i="2"/>
  <c r="E745" i="18" s="1"/>
  <c r="P580" i="2"/>
  <c r="E600" i="18" s="1"/>
  <c r="P498" i="2"/>
  <c r="E518" i="18" s="1"/>
  <c r="P738" i="2"/>
  <c r="E758" i="18" s="1"/>
  <c r="P673" i="2"/>
  <c r="E693" i="18" s="1"/>
  <c r="P528" i="2"/>
  <c r="E548" i="18" s="1"/>
  <c r="P438" i="2"/>
  <c r="E458" i="18" s="1"/>
  <c r="P247" i="2"/>
  <c r="E267" i="18" s="1"/>
  <c r="P741" i="2"/>
  <c r="E761" i="18" s="1"/>
  <c r="P514" i="2"/>
  <c r="E534" i="18" s="1"/>
  <c r="P689" i="2"/>
  <c r="E709" i="18" s="1"/>
  <c r="P17" i="2"/>
  <c r="E37" i="18" s="1"/>
  <c r="P20" i="2"/>
  <c r="E40" i="18" s="1"/>
  <c r="P230" i="2"/>
  <c r="E250" i="18" s="1"/>
  <c r="P847" i="2"/>
  <c r="E867" i="18" s="1"/>
  <c r="P401" i="2"/>
  <c r="E421" i="18" s="1"/>
  <c r="P101" i="2"/>
  <c r="E121" i="18" s="1"/>
  <c r="P533" i="2"/>
  <c r="E553" i="18" s="1"/>
  <c r="P159" i="2"/>
  <c r="E179" i="18" s="1"/>
  <c r="P481" i="2"/>
  <c r="E501" i="18" s="1"/>
  <c r="P225" i="2"/>
  <c r="E245" i="18" s="1"/>
  <c r="P354" i="2"/>
  <c r="E374" i="18" s="1"/>
  <c r="P946" i="2"/>
  <c r="E966" i="18" s="1"/>
  <c r="P260" i="2"/>
  <c r="E280" i="18" s="1"/>
  <c r="P970" i="2"/>
  <c r="E990" i="18" s="1"/>
  <c r="P58" i="2"/>
  <c r="E78" i="18" s="1"/>
  <c r="P261" i="2"/>
  <c r="E281" i="18" s="1"/>
  <c r="P254" i="2"/>
  <c r="E274" i="18" s="1"/>
  <c r="P51" i="2"/>
  <c r="E71" i="18" s="1"/>
  <c r="P149" i="2"/>
  <c r="E169" i="18" s="1"/>
  <c r="P581" i="2"/>
  <c r="E601" i="18" s="1"/>
  <c r="P268" i="2"/>
  <c r="E288" i="18" s="1"/>
  <c r="P529" i="2"/>
  <c r="E549" i="18" s="1"/>
  <c r="P228" i="2"/>
  <c r="E248" i="18" s="1"/>
  <c r="P50" i="2"/>
  <c r="E70" i="18" s="1"/>
  <c r="P163" i="2"/>
  <c r="E183" i="18" s="1"/>
  <c r="P643" i="2"/>
  <c r="E663" i="18" s="1"/>
  <c r="P899" i="2"/>
  <c r="E919" i="18" s="1"/>
  <c r="P29" i="2"/>
  <c r="E49" i="18" s="1"/>
  <c r="P330" i="2"/>
  <c r="E350" i="18" s="1"/>
  <c r="P700" i="2"/>
  <c r="E720" i="18" s="1"/>
  <c r="P922" i="2"/>
  <c r="E942" i="18" s="1"/>
  <c r="P648" i="2"/>
  <c r="E668" i="18" s="1"/>
  <c r="P870" i="2"/>
  <c r="E890" i="18" s="1"/>
  <c r="P760" i="2"/>
  <c r="E780" i="18" s="1"/>
  <c r="P339" i="2"/>
  <c r="E359" i="18" s="1"/>
  <c r="P925" i="2"/>
  <c r="E945" i="18" s="1"/>
  <c r="P782" i="2"/>
  <c r="E802" i="18" s="1"/>
  <c r="P974" i="2"/>
  <c r="E994" i="18" s="1"/>
  <c r="P1010" i="2"/>
  <c r="E1030" i="18" s="1"/>
  <c r="P269" i="2"/>
  <c r="E289" i="18" s="1"/>
  <c r="P539" i="2"/>
  <c r="E559" i="18" s="1"/>
  <c r="P795" i="2"/>
  <c r="E815" i="18" s="1"/>
  <c r="P88" i="2"/>
  <c r="E108" i="18" s="1"/>
  <c r="P347" i="2"/>
  <c r="E367" i="18" s="1"/>
  <c r="P121" i="2"/>
  <c r="E141" i="18" s="1"/>
  <c r="P527" i="2"/>
  <c r="E547" i="18" s="1"/>
  <c r="P76" i="2"/>
  <c r="E96" i="18" s="1"/>
  <c r="P615" i="2"/>
  <c r="E635" i="18" s="1"/>
  <c r="P335" i="2"/>
  <c r="E355" i="18" s="1"/>
  <c r="P917" i="2"/>
  <c r="E937" i="18" s="1"/>
  <c r="P766" i="2"/>
  <c r="E786" i="18" s="1"/>
  <c r="P865" i="2"/>
  <c r="E885" i="18" s="1"/>
  <c r="P823" i="2"/>
  <c r="E843" i="18" s="1"/>
  <c r="P468" i="2"/>
  <c r="E488" i="18" s="1"/>
  <c r="P392" i="2"/>
  <c r="E412" i="18" s="1"/>
  <c r="P542" i="2"/>
  <c r="E562" i="18" s="1"/>
  <c r="P826" i="2"/>
  <c r="E846" i="18" s="1"/>
  <c r="P154" i="2"/>
  <c r="E174" i="18" s="1"/>
  <c r="P357" i="2"/>
  <c r="E377" i="18" s="1"/>
  <c r="P443" i="2"/>
  <c r="E463" i="18" s="1"/>
  <c r="P663" i="2"/>
  <c r="E683" i="18" s="1"/>
  <c r="P359" i="2"/>
  <c r="E379" i="18" s="1"/>
  <c r="P119" i="2"/>
  <c r="E139" i="18" s="1"/>
  <c r="P862" i="2"/>
  <c r="E882" i="18" s="1"/>
  <c r="P913" i="2"/>
  <c r="E933" i="18" s="1"/>
  <c r="P129" i="2"/>
  <c r="E149" i="18" s="1"/>
  <c r="P739" i="2"/>
  <c r="E759" i="18" s="1"/>
  <c r="P235" i="2"/>
  <c r="E255" i="18" s="1"/>
  <c r="P490" i="2"/>
  <c r="E510" i="18" s="1"/>
  <c r="P436" i="2"/>
  <c r="E456" i="18" s="1"/>
  <c r="P932" i="2"/>
  <c r="E952" i="18" s="1"/>
  <c r="P652" i="2"/>
  <c r="E672" i="18" s="1"/>
  <c r="P143" i="2"/>
  <c r="E163" i="18" s="1"/>
  <c r="P99" i="2"/>
  <c r="E119" i="18" s="1"/>
  <c r="P891" i="2"/>
  <c r="E911" i="18" s="1"/>
  <c r="P621" i="2"/>
  <c r="E641" i="18" s="1"/>
  <c r="P825" i="2"/>
  <c r="E845" i="18" s="1"/>
  <c r="P585" i="2"/>
  <c r="E605" i="18" s="1"/>
  <c r="P445" i="2"/>
  <c r="E465" i="18" s="1"/>
  <c r="P905" i="2"/>
  <c r="E925" i="18" s="1"/>
  <c r="P796" i="2"/>
  <c r="E816" i="18" s="1"/>
  <c r="P744" i="2"/>
  <c r="E764" i="18" s="1"/>
  <c r="P276" i="2"/>
  <c r="E296" i="18" s="1"/>
  <c r="P620" i="2"/>
  <c r="E640" i="18" s="1"/>
  <c r="P900" i="2"/>
  <c r="E920" i="18" s="1"/>
  <c r="P153" i="2"/>
  <c r="E173" i="18" s="1"/>
  <c r="P425" i="2"/>
  <c r="E445" i="18" s="1"/>
  <c r="P511" i="2"/>
  <c r="E531" i="18" s="1"/>
  <c r="P767" i="2"/>
  <c r="E787" i="18" s="1"/>
  <c r="P60" i="2"/>
  <c r="E80" i="18" s="1"/>
  <c r="P241" i="2"/>
  <c r="E261" i="18" s="1"/>
  <c r="P583" i="2"/>
  <c r="E603" i="18" s="1"/>
  <c r="P132" i="2"/>
  <c r="E152" i="18" s="1"/>
  <c r="P319" i="2"/>
  <c r="E339" i="18" s="1"/>
  <c r="P370" i="2"/>
  <c r="E390" i="18" s="1"/>
  <c r="P885" i="2"/>
  <c r="E905" i="18" s="1"/>
  <c r="P740" i="2"/>
  <c r="E760" i="18" s="1"/>
  <c r="P702" i="2"/>
  <c r="E722" i="18" s="1"/>
  <c r="P957" i="2"/>
  <c r="E977" i="18" s="1"/>
  <c r="P833" i="2"/>
  <c r="E853" i="18" s="1"/>
  <c r="P688" i="2"/>
  <c r="E708" i="18" s="1"/>
  <c r="P759" i="2"/>
  <c r="E779" i="18" s="1"/>
  <c r="P407" i="2"/>
  <c r="E427" i="18" s="1"/>
  <c r="P368" i="2"/>
  <c r="E388" i="18" s="1"/>
  <c r="P956" i="2"/>
  <c r="E976" i="18" s="1"/>
  <c r="P264" i="2"/>
  <c r="E284" i="18" s="1"/>
  <c r="P446" i="2"/>
  <c r="E466" i="18" s="1"/>
  <c r="P634" i="2"/>
  <c r="E654" i="18" s="1"/>
  <c r="P245" i="2"/>
  <c r="E265" i="18" s="1"/>
  <c r="P385" i="2"/>
  <c r="E405" i="18" s="1"/>
  <c r="P773" i="2"/>
  <c r="E793" i="18" s="1"/>
  <c r="P721" i="2"/>
  <c r="E741" i="18" s="1"/>
  <c r="P189" i="2"/>
  <c r="E209" i="18" s="1"/>
  <c r="P755" i="2"/>
  <c r="E775" i="18" s="1"/>
  <c r="P267" i="2"/>
  <c r="E287" i="18" s="1"/>
  <c r="P554" i="2"/>
  <c r="E574" i="18" s="1"/>
  <c r="P502" i="2"/>
  <c r="E522" i="18" s="1"/>
  <c r="P990" i="2"/>
  <c r="E1010" i="18" s="1"/>
  <c r="P716" i="2"/>
  <c r="E736" i="18" s="1"/>
  <c r="P292" i="2"/>
  <c r="E312" i="18" s="1"/>
  <c r="P206" i="2"/>
  <c r="E226" i="18" s="1"/>
  <c r="P907" i="2"/>
  <c r="E927" i="18" s="1"/>
  <c r="P749" i="2"/>
  <c r="E769" i="18" s="1"/>
  <c r="P993" i="2"/>
  <c r="E1013" i="18" s="1"/>
  <c r="P617" i="2"/>
  <c r="E637" i="18" s="1"/>
  <c r="P616" i="2"/>
  <c r="E636" i="18" s="1"/>
  <c r="P288" i="2"/>
  <c r="E308" i="18" s="1"/>
  <c r="P74" i="2"/>
  <c r="E94" i="18" s="1"/>
  <c r="P286" i="2"/>
  <c r="E306" i="18" s="1"/>
  <c r="P199" i="2"/>
  <c r="E219" i="18" s="1"/>
  <c r="P396" i="2"/>
  <c r="E416" i="18" s="1"/>
  <c r="P356" i="2"/>
  <c r="E376" i="18" s="1"/>
  <c r="P238" i="2"/>
  <c r="E258" i="18" s="1"/>
  <c r="P915" i="2"/>
  <c r="E935" i="18" s="1"/>
  <c r="P653" i="2"/>
  <c r="E673" i="18" s="1"/>
  <c r="P601" i="2"/>
  <c r="E621" i="18" s="1"/>
  <c r="P906" i="2"/>
  <c r="E926" i="18" s="1"/>
  <c r="P218" i="2"/>
  <c r="E238" i="18" s="1"/>
  <c r="P977" i="2"/>
  <c r="E997" i="18" s="1"/>
  <c r="P1003" i="2"/>
  <c r="E1023" i="18" s="1"/>
  <c r="P619" i="2"/>
  <c r="E639" i="18" s="1"/>
  <c r="P168" i="2"/>
  <c r="E188" i="18" s="1"/>
  <c r="P441" i="2"/>
  <c r="E461" i="18" s="1"/>
  <c r="P419" i="2"/>
  <c r="E439" i="18" s="1"/>
  <c r="P384" i="2"/>
  <c r="E404" i="18" s="1"/>
  <c r="P937" i="2"/>
  <c r="E957" i="18" s="1"/>
  <c r="P538" i="2"/>
  <c r="E558" i="18" s="1"/>
  <c r="P114" i="2"/>
  <c r="E134" i="18" s="1"/>
  <c r="P675" i="2"/>
  <c r="E695" i="18" s="1"/>
  <c r="P93" i="2"/>
  <c r="E113" i="18" s="1"/>
  <c r="P921" i="2"/>
  <c r="E941" i="18" s="1"/>
  <c r="P541" i="2"/>
  <c r="E561" i="18" s="1"/>
  <c r="P162" i="2"/>
  <c r="E182" i="18" s="1"/>
  <c r="P141" i="2"/>
  <c r="E161" i="18" s="1"/>
  <c r="P966" i="2"/>
  <c r="E986" i="18" s="1"/>
  <c r="P474" i="2"/>
  <c r="E494" i="18" s="1"/>
  <c r="P633" i="2"/>
  <c r="E653" i="18" s="1"/>
  <c r="P378" i="2"/>
  <c r="E398" i="18" s="1"/>
  <c r="P158" i="2"/>
  <c r="E178" i="18" s="1"/>
  <c r="P390" i="2"/>
  <c r="E410" i="18" s="1"/>
  <c r="P927" i="2"/>
  <c r="E947" i="18" s="1"/>
  <c r="P342" i="2"/>
  <c r="E362" i="18" s="1"/>
  <c r="P223" i="2"/>
  <c r="E243" i="18" s="1"/>
  <c r="P693" i="2"/>
  <c r="E713" i="18" s="1"/>
  <c r="P466" i="2"/>
  <c r="E486" i="18" s="1"/>
  <c r="P641" i="2"/>
  <c r="E661" i="18" s="1"/>
  <c r="P310" i="2"/>
  <c r="E330" i="18" s="1"/>
  <c r="P677" i="2"/>
  <c r="E697" i="18" s="1"/>
  <c r="P625" i="2"/>
  <c r="E645" i="18" s="1"/>
  <c r="P892" i="2"/>
  <c r="E912" i="18" s="1"/>
  <c r="P350" i="2"/>
  <c r="E370" i="18" s="1"/>
  <c r="P928" i="2"/>
  <c r="E948" i="18" s="1"/>
  <c r="P563" i="2"/>
  <c r="E583" i="18" s="1"/>
  <c r="P320" i="2"/>
  <c r="E340" i="18" s="1"/>
  <c r="P873" i="2"/>
  <c r="E893" i="18" s="1"/>
  <c r="P664" i="2"/>
  <c r="E684" i="18" s="1"/>
  <c r="P715" i="2"/>
  <c r="E735" i="18" s="1"/>
  <c r="P552" i="2"/>
  <c r="E572" i="18" s="1"/>
  <c r="P586" i="2"/>
  <c r="E606" i="18" s="1"/>
  <c r="P762" i="2"/>
  <c r="E782" i="18" s="1"/>
  <c r="P599" i="2"/>
  <c r="E619" i="18" s="1"/>
  <c r="P849" i="2"/>
  <c r="E869" i="18" s="1"/>
  <c r="P723" i="2"/>
  <c r="E743" i="18" s="1"/>
  <c r="P750" i="2"/>
  <c r="E770" i="18" s="1"/>
  <c r="P842" i="2"/>
  <c r="E862" i="18" s="1"/>
  <c r="P494" i="2"/>
  <c r="E514" i="18" s="1"/>
  <c r="P939" i="2"/>
  <c r="E959" i="18" s="1"/>
  <c r="P809" i="2"/>
  <c r="E829" i="18" s="1"/>
  <c r="P47" i="2"/>
  <c r="E67" i="18" s="1"/>
  <c r="P488" i="2"/>
  <c r="E508" i="18" s="1"/>
  <c r="P457" i="2"/>
  <c r="E477" i="18" s="1"/>
  <c r="P306" i="2"/>
  <c r="E326" i="18" s="1"/>
  <c r="P624" i="2"/>
  <c r="E644" i="18" s="1"/>
  <c r="P788" i="2"/>
  <c r="E808" i="18" s="1"/>
  <c r="P986" i="2"/>
  <c r="E1006" i="18" s="1"/>
  <c r="P95" i="2"/>
  <c r="E115" i="18" s="1"/>
  <c r="P525" i="2"/>
  <c r="E545" i="18" s="1"/>
  <c r="P460" i="2"/>
  <c r="E480" i="18" s="1"/>
  <c r="P843" i="2"/>
  <c r="E863" i="18" s="1"/>
  <c r="P813" i="2"/>
  <c r="E833" i="18" s="1"/>
  <c r="P131" i="2"/>
  <c r="E151" i="18" s="1"/>
  <c r="P381" i="2"/>
  <c r="E401" i="18" s="1"/>
  <c r="P934" i="2"/>
  <c r="E954" i="18" s="1"/>
  <c r="P828" i="2"/>
  <c r="E848" i="18" s="1"/>
  <c r="P404" i="2"/>
  <c r="E424" i="18" s="1"/>
  <c r="P999" i="2"/>
  <c r="E1019" i="18" s="1"/>
  <c r="P827" i="2"/>
  <c r="E847" i="18" s="1"/>
  <c r="P569" i="2"/>
  <c r="E589" i="18" s="1"/>
  <c r="P186" i="2"/>
  <c r="E206" i="18" s="1"/>
  <c r="P658" i="2"/>
  <c r="E678" i="18" s="1"/>
  <c r="P265" i="2"/>
  <c r="E285" i="18" s="1"/>
  <c r="P863" i="2"/>
  <c r="E883" i="18" s="1"/>
  <c r="P433" i="2"/>
  <c r="E453" i="18" s="1"/>
  <c r="P133" i="2"/>
  <c r="E153" i="18" s="1"/>
  <c r="P821" i="2"/>
  <c r="E841" i="18" s="1"/>
  <c r="P964" i="2"/>
  <c r="E984" i="18" s="1"/>
  <c r="P172" i="2"/>
  <c r="E192" i="18" s="1"/>
  <c r="P662" i="2"/>
  <c r="E682" i="18" s="1"/>
  <c r="P465" i="2"/>
  <c r="E485" i="18" s="1"/>
  <c r="P473" i="2"/>
  <c r="E493" i="18" s="1"/>
  <c r="P365" i="2"/>
  <c r="E385" i="18" s="1"/>
  <c r="P761" i="2"/>
  <c r="E781" i="18" s="1"/>
  <c r="P386" i="2"/>
  <c r="E406" i="18" s="1"/>
  <c r="P61" i="2"/>
  <c r="E81" i="18" s="1"/>
  <c r="P886" i="2"/>
  <c r="E906" i="18" s="1"/>
  <c r="P838" i="2"/>
  <c r="E858" i="18" s="1"/>
  <c r="P888" i="2"/>
  <c r="E908" i="18" s="1"/>
  <c r="P904" i="2"/>
  <c r="E924" i="18" s="1"/>
  <c r="P340" i="2"/>
  <c r="E360" i="18" s="1"/>
  <c r="P345" i="2"/>
  <c r="E365" i="18" s="1"/>
  <c r="P719" i="2"/>
  <c r="E739" i="18" s="1"/>
  <c r="P105" i="2"/>
  <c r="E125" i="18" s="1"/>
  <c r="P36" i="2"/>
  <c r="E56" i="18" s="1"/>
  <c r="P274" i="2"/>
  <c r="E294" i="18" s="1"/>
  <c r="P644" i="2"/>
  <c r="E664" i="18" s="1"/>
  <c r="P866" i="2"/>
  <c r="E886" i="18" s="1"/>
  <c r="P592" i="2"/>
  <c r="E612" i="18" s="1"/>
  <c r="P311" i="2"/>
  <c r="E331" i="18" s="1"/>
  <c r="P670" i="2"/>
  <c r="E690" i="18" s="1"/>
  <c r="P816" i="2"/>
  <c r="E836" i="18" s="1"/>
  <c r="P854" i="2"/>
  <c r="E874" i="18" s="1"/>
  <c r="P995" i="2"/>
  <c r="E1015" i="18" s="1"/>
  <c r="P197" i="2"/>
  <c r="E217" i="18" s="1"/>
  <c r="P67" i="2"/>
  <c r="E87" i="18" s="1"/>
  <c r="P193" i="2"/>
  <c r="E213" i="18" s="1"/>
  <c r="P84" i="2"/>
  <c r="E104" i="18" s="1"/>
  <c r="P322" i="2"/>
  <c r="E342" i="18" s="1"/>
  <c r="P692" i="2"/>
  <c r="E712" i="18" s="1"/>
  <c r="P914" i="2"/>
  <c r="E934" i="18" s="1"/>
  <c r="P640" i="2"/>
  <c r="E660" i="18" s="1"/>
  <c r="P894" i="2"/>
  <c r="E914" i="18" s="1"/>
  <c r="P349" i="2"/>
  <c r="E369" i="18" s="1"/>
  <c r="P579" i="2"/>
  <c r="E599" i="18" s="1"/>
  <c r="P835" i="2"/>
  <c r="E855" i="18" s="1"/>
  <c r="P128" i="2"/>
  <c r="E148" i="18" s="1"/>
  <c r="P427" i="2"/>
  <c r="E447" i="18" s="1"/>
  <c r="P444" i="2"/>
  <c r="E464" i="18" s="1"/>
  <c r="P976" i="2"/>
  <c r="E996" i="18" s="1"/>
  <c r="P344" i="2"/>
  <c r="E364" i="18" s="1"/>
  <c r="P948" i="2"/>
  <c r="E968" i="18" s="1"/>
  <c r="P248" i="2"/>
  <c r="E268" i="18" s="1"/>
  <c r="P211" i="2"/>
  <c r="E231" i="18" s="1"/>
  <c r="P669" i="2"/>
  <c r="E689" i="18" s="1"/>
  <c r="P442" i="2"/>
  <c r="E462" i="18" s="1"/>
  <c r="P792" i="2"/>
  <c r="E812" i="18" s="1"/>
  <c r="P758" i="2"/>
  <c r="E778" i="18" s="1"/>
  <c r="P97" i="2"/>
  <c r="E117" i="18" s="1"/>
  <c r="P475" i="2"/>
  <c r="E495" i="18" s="1"/>
  <c r="P731" i="2"/>
  <c r="E751" i="18" s="1"/>
  <c r="P24" i="2"/>
  <c r="E44" i="18" s="1"/>
  <c r="P219" i="2"/>
  <c r="E239" i="18" s="1"/>
  <c r="P110" i="2"/>
  <c r="E130" i="18" s="1"/>
  <c r="P358" i="2"/>
  <c r="E378" i="18" s="1"/>
  <c r="P911" i="2"/>
  <c r="E931" i="18" s="1"/>
  <c r="P278" i="2"/>
  <c r="E298" i="18" s="1"/>
  <c r="P207" i="2"/>
  <c r="E227" i="18" s="1"/>
  <c r="P661" i="2"/>
  <c r="E681" i="18" s="1"/>
  <c r="P428" i="2"/>
  <c r="E448" i="18" s="1"/>
  <c r="P609" i="2"/>
  <c r="E629" i="18" s="1"/>
  <c r="P179" i="2"/>
  <c r="E199" i="18" s="1"/>
  <c r="P613" i="2"/>
  <c r="E633" i="18" s="1"/>
  <c r="P561" i="2"/>
  <c r="E581" i="18" s="1"/>
  <c r="P388" i="2"/>
  <c r="E408" i="18" s="1"/>
  <c r="P1002" i="2"/>
  <c r="E1022" i="18" s="1"/>
  <c r="P90" i="2"/>
  <c r="E110" i="18" s="1"/>
  <c r="P293" i="2"/>
  <c r="E313" i="18" s="1"/>
  <c r="P318" i="2"/>
  <c r="E338" i="18" s="1"/>
  <c r="P374" i="2"/>
  <c r="E394" i="18" s="1"/>
  <c r="P231" i="2"/>
  <c r="E251" i="18" s="1"/>
  <c r="P709" i="2"/>
  <c r="E729" i="18" s="1"/>
  <c r="P482" i="2"/>
  <c r="E502" i="18" s="1"/>
  <c r="P657" i="2"/>
  <c r="E677" i="18" s="1"/>
  <c r="P987" i="2"/>
  <c r="E1007" i="18" s="1"/>
  <c r="P611" i="2"/>
  <c r="E631" i="18" s="1"/>
  <c r="P160" i="2"/>
  <c r="E180" i="18" s="1"/>
  <c r="P572" i="2"/>
  <c r="E592" i="18" s="1"/>
  <c r="P520" i="2"/>
  <c r="E540" i="18" s="1"/>
  <c r="P536" i="2"/>
  <c r="E556" i="18" s="1"/>
  <c r="P797" i="2"/>
  <c r="E817" i="18" s="1"/>
  <c r="P486" i="2"/>
  <c r="E506" i="18" s="1"/>
  <c r="P205" i="2"/>
  <c r="E225" i="18" s="1"/>
  <c r="P763" i="2"/>
  <c r="E783" i="18" s="1"/>
  <c r="P283" i="2"/>
  <c r="E303" i="18" s="1"/>
  <c r="P953" i="2"/>
  <c r="E973" i="18" s="1"/>
  <c r="P902" i="2"/>
  <c r="E922" i="18" s="1"/>
  <c r="P355" i="2"/>
  <c r="E375" i="18" s="1"/>
  <c r="P846" i="2"/>
  <c r="E866" i="18" s="1"/>
  <c r="P941" i="2"/>
  <c r="E961" i="18" s="1"/>
  <c r="P889" i="2"/>
  <c r="E909" i="18" s="1"/>
  <c r="P713" i="2"/>
  <c r="E733" i="18" s="1"/>
  <c r="P637" i="2"/>
  <c r="E657" i="18" s="1"/>
  <c r="P492" i="2"/>
  <c r="E512" i="18" s="1"/>
  <c r="P25" i="2"/>
  <c r="E45" i="18" s="1"/>
  <c r="P361" i="2"/>
  <c r="E381" i="18" s="1"/>
  <c r="P447" i="2"/>
  <c r="E467" i="18" s="1"/>
  <c r="P703" i="2"/>
  <c r="E723" i="18" s="1"/>
  <c r="P71" i="2"/>
  <c r="E91" i="18" s="1"/>
  <c r="P41" i="2"/>
  <c r="E61" i="18" s="1"/>
  <c r="P455" i="2"/>
  <c r="E475" i="18" s="1"/>
  <c r="P135" i="2"/>
  <c r="E155" i="18" s="1"/>
  <c r="P255" i="2"/>
  <c r="E275" i="18" s="1"/>
  <c r="P242" i="2"/>
  <c r="E262" i="18" s="1"/>
  <c r="P757" i="2"/>
  <c r="E777" i="18" s="1"/>
  <c r="P612" i="2"/>
  <c r="E632" i="18" s="1"/>
  <c r="P530" i="2"/>
  <c r="E550" i="18" s="1"/>
  <c r="P802" i="2"/>
  <c r="E822" i="18" s="1"/>
  <c r="P705" i="2"/>
  <c r="E725" i="18" s="1"/>
  <c r="P560" i="2"/>
  <c r="E580" i="18" s="1"/>
  <c r="P503" i="2"/>
  <c r="E523" i="18" s="1"/>
  <c r="P279" i="2"/>
  <c r="E299" i="18" s="1"/>
  <c r="P805" i="2"/>
  <c r="E825" i="18" s="1"/>
  <c r="P578" i="2"/>
  <c r="E598" i="18" s="1"/>
  <c r="P753" i="2"/>
  <c r="E773" i="18" s="1"/>
  <c r="P196" i="2"/>
  <c r="E216" i="18" s="1"/>
  <c r="P954" i="2"/>
  <c r="E974" i="18" s="1"/>
  <c r="P49" i="2"/>
  <c r="E69" i="18" s="1"/>
  <c r="P459" i="2"/>
  <c r="E479" i="18" s="1"/>
  <c r="P258" i="2"/>
  <c r="E278" i="18" s="1"/>
  <c r="P834" i="2"/>
  <c r="E854" i="18" s="1"/>
  <c r="P794" i="2"/>
  <c r="E814" i="18" s="1"/>
  <c r="P627" i="2"/>
  <c r="E647" i="18" s="1"/>
  <c r="P176" i="2"/>
  <c r="E196" i="18" s="1"/>
  <c r="P636" i="2"/>
  <c r="E656" i="18" s="1"/>
  <c r="P584" i="2"/>
  <c r="E604" i="18" s="1"/>
  <c r="P632" i="2"/>
  <c r="E652" i="18" s="1"/>
  <c r="P861" i="2"/>
  <c r="E881" i="18" s="1"/>
  <c r="P742" i="2"/>
  <c r="E762" i="18" s="1"/>
  <c r="P237" i="2"/>
  <c r="E257" i="18" s="1"/>
  <c r="P779" i="2"/>
  <c r="E799" i="18" s="1"/>
  <c r="P315" i="2"/>
  <c r="E335" i="18" s="1"/>
  <c r="P470" i="2"/>
  <c r="E490" i="18" s="1"/>
  <c r="P684" i="2"/>
  <c r="E704" i="18" s="1"/>
  <c r="P890" i="2"/>
  <c r="E910" i="18" s="1"/>
  <c r="P387" i="2"/>
  <c r="E407" i="18" s="1"/>
  <c r="P942" i="2"/>
  <c r="E962" i="18" s="1"/>
  <c r="P405" i="2"/>
  <c r="E425" i="18" s="1"/>
  <c r="P855" i="2"/>
  <c r="E875" i="18" s="1"/>
  <c r="P500" i="2"/>
  <c r="E520" i="18" s="1"/>
  <c r="P448" i="2"/>
  <c r="E468" i="18" s="1"/>
  <c r="P253" i="2"/>
  <c r="E273" i="18" s="1"/>
  <c r="P787" i="2"/>
  <c r="E807" i="18" s="1"/>
  <c r="P91" i="2"/>
  <c r="E111" i="18" s="1"/>
  <c r="P1008" i="2"/>
  <c r="E1028" i="18" s="1"/>
  <c r="P982" i="2"/>
  <c r="E1002" i="18" s="1"/>
  <c r="P243" i="2"/>
  <c r="E263" i="18" s="1"/>
  <c r="P506" i="2"/>
  <c r="E526" i="18" s="1"/>
  <c r="P876" i="2"/>
  <c r="E896" i="18" s="1"/>
  <c r="P491" i="2"/>
  <c r="E511" i="18" s="1"/>
  <c r="P40" i="2"/>
  <c r="E60" i="18" s="1"/>
  <c r="P860" i="2"/>
  <c r="E880" i="18" s="1"/>
  <c r="P454" i="2"/>
  <c r="E474" i="18" s="1"/>
  <c r="P411" i="2"/>
  <c r="E431" i="18" s="1"/>
  <c r="P916" i="2"/>
  <c r="E936" i="18" s="1"/>
  <c r="P920" i="2"/>
  <c r="E940" i="18" s="1"/>
  <c r="P666" i="2"/>
  <c r="E686" i="18" s="1"/>
  <c r="P547" i="2"/>
  <c r="E567" i="18" s="1"/>
  <c r="P96" i="2"/>
  <c r="E116" i="18" s="1"/>
  <c r="P872" i="2"/>
  <c r="E892" i="18" s="1"/>
  <c r="P950" i="2"/>
  <c r="E970" i="18" s="1"/>
  <c r="P558" i="2"/>
  <c r="E578" i="18" s="1"/>
  <c r="P39" i="2"/>
  <c r="E59" i="18" s="1"/>
  <c r="P408" i="2"/>
  <c r="E428" i="18" s="1"/>
  <c r="P701" i="2"/>
  <c r="E721" i="18" s="1"/>
  <c r="P458" i="2"/>
  <c r="E478" i="18" s="1"/>
  <c r="P868" i="2"/>
  <c r="E888" i="18" s="1"/>
  <c r="P30" i="2"/>
  <c r="E50" i="18" s="1"/>
  <c r="P83" i="2"/>
  <c r="E103" i="18" s="1"/>
  <c r="P799" i="2"/>
  <c r="E819" i="18" s="1"/>
  <c r="P305" i="2"/>
  <c r="E325" i="18" s="1"/>
  <c r="P180" i="2"/>
  <c r="E200" i="18" s="1"/>
  <c r="P434" i="2"/>
  <c r="E454" i="18" s="1"/>
  <c r="P804" i="2"/>
  <c r="E824" i="18" s="1"/>
  <c r="P989" i="2"/>
  <c r="E1009" i="18" s="1"/>
  <c r="P118" i="2"/>
  <c r="E138" i="18" s="1"/>
  <c r="P139" i="2"/>
  <c r="E159" i="18" s="1"/>
  <c r="P642" i="2"/>
  <c r="E662" i="18" s="1"/>
  <c r="P510" i="2"/>
  <c r="E530" i="18" s="1"/>
  <c r="P309" i="2"/>
  <c r="E329" i="18" s="1"/>
  <c r="P304" i="2"/>
  <c r="E324" i="18" s="1"/>
  <c r="P317" i="2"/>
  <c r="E337" i="18" s="1"/>
  <c r="P395" i="2"/>
  <c r="E415" i="18" s="1"/>
  <c r="P884" i="2"/>
  <c r="E904" i="18" s="1"/>
  <c r="P316" i="2"/>
  <c r="E336" i="18" s="1"/>
  <c r="P451" i="2"/>
  <c r="E471" i="18" s="1"/>
  <c r="P604" i="2"/>
  <c r="E624" i="18" s="1"/>
  <c r="P614" i="2"/>
  <c r="E634" i="18" s="1"/>
  <c r="P380" i="2"/>
  <c r="E400" i="18" s="1"/>
  <c r="P414" i="2"/>
  <c r="E434" i="18" s="1"/>
  <c r="P734" i="2"/>
  <c r="E754" i="18" s="1"/>
  <c r="P467" i="2"/>
  <c r="E487" i="18" s="1"/>
  <c r="P909" i="2"/>
  <c r="E929" i="18" s="1"/>
  <c r="P649" i="2"/>
  <c r="E669" i="18" s="1"/>
  <c r="P151" i="2"/>
  <c r="E171" i="18" s="1"/>
  <c r="P683" i="2"/>
  <c r="E703" i="18" s="1"/>
  <c r="P23" i="2"/>
  <c r="E43" i="18" s="1"/>
  <c r="P220" i="2"/>
  <c r="E240" i="18" s="1"/>
  <c r="P540" i="2"/>
  <c r="E560" i="18" s="1"/>
  <c r="P893" i="2"/>
  <c r="E913" i="18" s="1"/>
  <c r="P262" i="2"/>
  <c r="E282" i="18" s="1"/>
  <c r="P769" i="2"/>
  <c r="E789" i="18" s="1"/>
  <c r="P933" i="2"/>
  <c r="E953" i="18" s="1"/>
  <c r="P324" i="2"/>
  <c r="E344" i="18" s="1"/>
  <c r="P85" i="2"/>
  <c r="E105" i="18" s="1"/>
  <c r="P947" i="2"/>
  <c r="E967" i="18" s="1"/>
  <c r="P518" i="2"/>
  <c r="E538" i="18" s="1"/>
  <c r="P587" i="2"/>
  <c r="E607" i="18" s="1"/>
  <c r="P602" i="2"/>
  <c r="E622" i="18" s="1"/>
  <c r="P213" i="2"/>
  <c r="E233" i="18" s="1"/>
  <c r="P736" i="2"/>
  <c r="E756" i="18" s="1"/>
  <c r="P969" i="2"/>
  <c r="E989" i="18" s="1"/>
  <c r="P461" i="2"/>
  <c r="E481" i="18" s="1"/>
  <c r="P975" i="2"/>
  <c r="E995" i="18" s="1"/>
  <c r="P952" i="2"/>
  <c r="E972" i="18" s="1"/>
  <c r="P571" i="2"/>
  <c r="E591" i="18" s="1"/>
  <c r="P348" i="2"/>
  <c r="E368" i="18" s="1"/>
  <c r="P678" i="2"/>
  <c r="E698" i="18" s="1"/>
  <c r="P155" i="2"/>
  <c r="E175" i="18" s="1"/>
  <c r="P94" i="2"/>
  <c r="E114" i="18" s="1"/>
  <c r="P735" i="2"/>
  <c r="E755" i="18" s="1"/>
  <c r="P169" i="2"/>
  <c r="E189" i="18" s="1"/>
  <c r="P68" i="2"/>
  <c r="E88" i="18" s="1"/>
  <c r="P565" i="2"/>
  <c r="E585" i="18" s="1"/>
  <c r="P236" i="2"/>
  <c r="E256" i="18" s="1"/>
  <c r="P289" i="2"/>
  <c r="E309" i="18" s="1"/>
  <c r="P720" i="2"/>
  <c r="E740" i="18" s="1"/>
  <c r="P517" i="2"/>
  <c r="E537" i="18" s="1"/>
  <c r="P125" i="2"/>
  <c r="E145" i="18" s="1"/>
  <c r="P704" i="2"/>
  <c r="E724" i="18" s="1"/>
  <c r="P291" i="2"/>
  <c r="E311" i="18" s="1"/>
  <c r="P257" i="2"/>
  <c r="E277" i="18" s="1"/>
  <c r="P595" i="2"/>
  <c r="E615" i="18" s="1"/>
  <c r="P111" i="2"/>
  <c r="E131" i="18" s="1"/>
  <c r="P379" i="2"/>
  <c r="E399" i="18" s="1"/>
  <c r="P250" i="2"/>
  <c r="E270" i="18" s="1"/>
  <c r="P104" i="2"/>
  <c r="E124" i="18" s="1"/>
  <c r="P984" i="2"/>
  <c r="E1004" i="18" s="1"/>
  <c r="P78" i="2"/>
  <c r="E98" i="18" s="1"/>
  <c r="P249" i="2"/>
  <c r="E269" i="18" s="1"/>
  <c r="P294" i="2"/>
  <c r="E314" i="18" s="1"/>
  <c r="P623" i="2"/>
  <c r="E643" i="18" s="1"/>
  <c r="P879" i="2"/>
  <c r="E899" i="18" s="1"/>
  <c r="P38" i="2"/>
  <c r="E58" i="18" s="1"/>
  <c r="P115" i="2"/>
  <c r="E135" i="18" s="1"/>
  <c r="P807" i="2"/>
  <c r="E827" i="18" s="1"/>
  <c r="P165" i="2"/>
  <c r="E185" i="18" s="1"/>
  <c r="P431" i="2"/>
  <c r="E451" i="18" s="1"/>
  <c r="P597" i="2"/>
  <c r="E617" i="18" s="1"/>
  <c r="P452" i="2"/>
  <c r="E472" i="18" s="1"/>
  <c r="P300" i="2"/>
  <c r="E320" i="18" s="1"/>
  <c r="P980" i="2"/>
  <c r="E1000" i="18" s="1"/>
  <c r="P545" i="2"/>
  <c r="E565" i="18" s="1"/>
  <c r="P360" i="2"/>
  <c r="E380" i="18" s="1"/>
  <c r="P353" i="2"/>
  <c r="E373" i="18" s="1"/>
  <c r="P53" i="2"/>
  <c r="E73" i="18" s="1"/>
  <c r="P485" i="2"/>
  <c r="E505" i="18" s="1"/>
  <c r="P852" i="2"/>
  <c r="E872" i="18" s="1"/>
  <c r="P1013" i="2"/>
  <c r="E1033" i="18" s="1"/>
  <c r="P18" i="2"/>
  <c r="E38" i="18" s="1"/>
  <c r="P16" i="2"/>
  <c r="E36" i="18" s="1"/>
  <c r="P185" i="2"/>
  <c r="E205" i="18" s="1"/>
  <c r="P147" i="2"/>
  <c r="E167" i="18" s="1"/>
  <c r="P559" i="2"/>
  <c r="E579" i="18" s="1"/>
  <c r="P815" i="2"/>
  <c r="E835" i="18" s="1"/>
  <c r="P108" i="2"/>
  <c r="E128" i="18" s="1"/>
  <c r="P337" i="2"/>
  <c r="E357" i="18" s="1"/>
  <c r="P679" i="2"/>
  <c r="E699" i="18" s="1"/>
  <c r="P37" i="2"/>
  <c r="E57" i="18" s="1"/>
  <c r="P367" i="2"/>
  <c r="E387" i="18" s="1"/>
  <c r="P469" i="2"/>
  <c r="E489" i="18" s="1"/>
  <c r="P208" i="2"/>
  <c r="E228" i="18" s="1"/>
  <c r="P836" i="2"/>
  <c r="E856" i="18" s="1"/>
  <c r="P880" i="2"/>
  <c r="E900" i="18" s="1"/>
  <c r="P1005" i="2"/>
  <c r="E1025" i="18" s="1"/>
  <c r="P929" i="2"/>
  <c r="E949" i="18" s="1"/>
  <c r="P182" i="2"/>
  <c r="E202" i="18" s="1"/>
  <c r="P951" i="2"/>
  <c r="E971" i="18" s="1"/>
  <c r="P226" i="2"/>
  <c r="E246" i="18" s="1"/>
  <c r="P596" i="2"/>
  <c r="E616" i="18" s="1"/>
  <c r="P770" i="2"/>
  <c r="E790" i="18" s="1"/>
  <c r="P544" i="2"/>
  <c r="E564" i="18" s="1"/>
  <c r="P46" i="2"/>
  <c r="E66" i="18" s="1"/>
  <c r="P217" i="2"/>
  <c r="E237" i="18" s="1"/>
  <c r="P591" i="2"/>
  <c r="E611" i="18" s="1"/>
  <c r="P140" i="2"/>
  <c r="E160" i="18" s="1"/>
  <c r="P743" i="2"/>
  <c r="E763" i="18" s="1"/>
  <c r="P399" i="2"/>
  <c r="E419" i="18" s="1"/>
  <c r="P336" i="2"/>
  <c r="E356" i="18" s="1"/>
  <c r="P944" i="2"/>
  <c r="E964" i="18" s="1"/>
  <c r="P232" i="2"/>
  <c r="E252" i="18" s="1"/>
  <c r="P116" i="2"/>
  <c r="E136" i="18" s="1"/>
  <c r="P724" i="2"/>
  <c r="E744" i="18" s="1"/>
  <c r="P672" i="2"/>
  <c r="E692" i="18" s="1"/>
  <c r="P606" i="2"/>
  <c r="E626" i="18" s="1"/>
  <c r="P910" i="2"/>
  <c r="E930" i="18" s="1"/>
  <c r="P81" i="2"/>
  <c r="E101" i="18" s="1"/>
  <c r="P389" i="2"/>
  <c r="E409" i="18" s="1"/>
  <c r="P22" i="2"/>
  <c r="E42" i="18" s="1"/>
  <c r="P791" i="2"/>
  <c r="E811" i="18" s="1"/>
  <c r="P423" i="2"/>
  <c r="E443" i="18" s="1"/>
  <c r="P432" i="2"/>
  <c r="E452" i="18" s="1"/>
  <c r="P972" i="2"/>
  <c r="E992" i="18" s="1"/>
  <c r="P328" i="2"/>
  <c r="E348" i="18" s="1"/>
  <c r="P962" i="2"/>
  <c r="E982" i="18" s="1"/>
  <c r="P221" i="2"/>
  <c r="E241" i="18" s="1"/>
  <c r="P515" i="2"/>
  <c r="E535" i="18" s="1"/>
  <c r="P771" i="2"/>
  <c r="E791" i="18" s="1"/>
  <c r="P64" i="2"/>
  <c r="E84" i="18" s="1"/>
  <c r="P299" i="2"/>
  <c r="E319" i="18" s="1"/>
  <c r="P845" i="2"/>
  <c r="E865" i="18" s="1"/>
  <c r="P622" i="2"/>
  <c r="E642" i="18" s="1"/>
  <c r="P793" i="2"/>
  <c r="E813" i="18" s="1"/>
  <c r="P566" i="2"/>
  <c r="E586" i="18" s="1"/>
  <c r="P521" i="2"/>
  <c r="E541" i="18" s="1"/>
  <c r="P650" i="2"/>
  <c r="E670" i="18" s="1"/>
  <c r="P410" i="2"/>
  <c r="E430" i="18" s="1"/>
  <c r="P780" i="2"/>
  <c r="E800" i="18" s="1"/>
  <c r="P841" i="2"/>
  <c r="E861" i="18" s="1"/>
  <c r="P420" i="2"/>
  <c r="E440" i="18" s="1"/>
  <c r="P98" i="2"/>
  <c r="E118" i="18" s="1"/>
  <c r="P270" i="2"/>
  <c r="E290" i="18" s="1"/>
  <c r="P667" i="2"/>
  <c r="E687" i="18" s="1"/>
  <c r="P923" i="2"/>
  <c r="E943" i="18" s="1"/>
  <c r="P77" i="2"/>
  <c r="E97" i="18" s="1"/>
  <c r="P877" i="2"/>
  <c r="E897" i="18" s="1"/>
  <c r="P409" i="2"/>
  <c r="E429" i="18" s="1"/>
  <c r="P783" i="2"/>
  <c r="E803" i="18" s="1"/>
  <c r="P273" i="2"/>
  <c r="E293" i="18" s="1"/>
  <c r="P164" i="2"/>
  <c r="E184" i="18" s="1"/>
  <c r="P402" i="2"/>
  <c r="E422" i="18" s="1"/>
  <c r="P772" i="2"/>
  <c r="E792" i="18" s="1"/>
  <c r="P973" i="2"/>
  <c r="E993" i="18" s="1"/>
  <c r="P54" i="2"/>
  <c r="E74" i="18" s="1"/>
  <c r="P439" i="2"/>
  <c r="E459" i="18" s="1"/>
  <c r="P988" i="2"/>
  <c r="E1008" i="18" s="1"/>
  <c r="P79" i="2"/>
  <c r="E99" i="18" s="1"/>
  <c r="P924" i="2"/>
  <c r="E944" i="18" s="1"/>
  <c r="P26" i="2"/>
  <c r="E46" i="18" s="1"/>
  <c r="P229" i="2"/>
  <c r="E249" i="18" s="1"/>
  <c r="P190" i="2"/>
  <c r="E210" i="18" s="1"/>
  <c r="P321" i="2"/>
  <c r="E341" i="18" s="1"/>
  <c r="P21" i="2"/>
  <c r="E41" i="18" s="1"/>
  <c r="P453" i="2"/>
  <c r="E473" i="18" s="1"/>
  <c r="P820" i="2"/>
  <c r="E840" i="18" s="1"/>
  <c r="P997" i="2"/>
  <c r="E1017" i="18" s="1"/>
  <c r="P822" i="2"/>
  <c r="E842" i="18" s="1"/>
  <c r="P483" i="2"/>
  <c r="E503" i="18" s="1"/>
  <c r="P32" i="2"/>
  <c r="E52" i="18" s="1"/>
  <c r="P717" i="2"/>
  <c r="E737" i="18" s="1"/>
  <c r="P665" i="2"/>
  <c r="E685" i="18" s="1"/>
  <c r="P961" i="2"/>
  <c r="E981" i="18" s="1"/>
  <c r="P282" i="2"/>
  <c r="E302" i="18" s="1"/>
  <c r="P553" i="2"/>
  <c r="E573" i="18" s="1"/>
  <c r="P34" i="2"/>
  <c r="E54" i="18" s="1"/>
  <c r="P635" i="2"/>
  <c r="E655" i="18" s="1"/>
  <c r="P184" i="2"/>
  <c r="E204" i="18" s="1"/>
  <c r="P686" i="2"/>
  <c r="E706" i="18" s="1"/>
  <c r="P598" i="2"/>
  <c r="E618" i="18" s="1"/>
  <c r="P778" i="2"/>
  <c r="E798" i="18" s="1"/>
  <c r="P812" i="2"/>
  <c r="E832" i="18" s="1"/>
  <c r="P426" i="2"/>
  <c r="E446" i="18" s="1"/>
  <c r="P985" i="2"/>
  <c r="E1005" i="18" s="1"/>
  <c r="P959" i="2"/>
  <c r="E979" i="18" s="1"/>
  <c r="P59" i="2"/>
  <c r="E79" i="18" s="1"/>
  <c r="P728" i="2"/>
  <c r="E748" i="18" s="1"/>
  <c r="P126" i="2"/>
  <c r="E146" i="18" s="1"/>
  <c r="P297" i="2"/>
  <c r="E317" i="18" s="1"/>
  <c r="P326" i="2"/>
  <c r="E346" i="18" s="1"/>
  <c r="P639" i="2"/>
  <c r="E659" i="18" s="1"/>
  <c r="P895" i="2"/>
  <c r="E915" i="18" s="1"/>
  <c r="P70" i="2"/>
  <c r="E90" i="18" s="1"/>
  <c r="P214" i="2"/>
  <c r="E234" i="18" s="1"/>
  <c r="P839" i="2"/>
  <c r="E859" i="18" s="1"/>
  <c r="P191" i="2"/>
  <c r="E211" i="18" s="1"/>
  <c r="P43" i="2"/>
  <c r="E63" i="18" s="1"/>
  <c r="P629" i="2"/>
  <c r="E649" i="18" s="1"/>
  <c r="P484" i="2"/>
  <c r="E504" i="18" s="1"/>
  <c r="P364" i="2"/>
  <c r="E384" i="18" s="1"/>
  <c r="P996" i="2"/>
  <c r="E1016" i="18" s="1"/>
  <c r="P577" i="2"/>
  <c r="E597" i="18" s="1"/>
  <c r="P424" i="2"/>
  <c r="E444" i="18" s="1"/>
  <c r="P417" i="2"/>
  <c r="E437" i="18" s="1"/>
  <c r="P117" i="2"/>
  <c r="E137" i="18" s="1"/>
  <c r="P549" i="2"/>
  <c r="E569" i="18" s="1"/>
  <c r="P204" i="2"/>
  <c r="E224" i="18" s="1"/>
  <c r="P497" i="2"/>
  <c r="E517" i="18" s="1"/>
  <c r="P784" i="2"/>
  <c r="E804" i="18" s="1"/>
  <c r="P790" i="2"/>
  <c r="E810" i="18" s="1"/>
  <c r="P106" i="2"/>
  <c r="E126" i="18" s="1"/>
  <c r="P222" i="2"/>
  <c r="E242" i="18" s="1"/>
  <c r="P263" i="2"/>
  <c r="E283" i="18" s="1"/>
  <c r="P546" i="2"/>
  <c r="E566" i="18" s="1"/>
  <c r="P526" i="2"/>
  <c r="E546" i="18" s="1"/>
  <c r="P499" i="2"/>
  <c r="E519" i="18" s="1"/>
  <c r="P48" i="2"/>
  <c r="E68" i="18" s="1"/>
  <c r="P781" i="2"/>
  <c r="E801" i="18" s="1"/>
  <c r="P729" i="2"/>
  <c r="E749" i="18" s="1"/>
  <c r="P1009" i="2"/>
  <c r="E1029" i="18" s="1"/>
  <c r="P346" i="2"/>
  <c r="E366" i="18" s="1"/>
  <c r="P681" i="2"/>
  <c r="E701" i="18" s="1"/>
  <c r="P66" i="2"/>
  <c r="E86" i="18" s="1"/>
  <c r="P651" i="2"/>
  <c r="E671" i="18" s="1"/>
  <c r="P45" i="2"/>
  <c r="E65" i="18" s="1"/>
  <c r="P697" i="2"/>
  <c r="E717" i="18" s="1"/>
  <c r="P314" i="2"/>
  <c r="E334" i="18" s="1"/>
  <c r="P668" i="2"/>
  <c r="E688" i="18" s="1"/>
  <c r="P696" i="2"/>
  <c r="E716" i="18" s="1"/>
  <c r="P376" i="2"/>
  <c r="E396" i="18" s="1"/>
  <c r="P277" i="2"/>
  <c r="E297" i="18" s="1"/>
  <c r="P246" i="2"/>
  <c r="E266" i="18" s="1"/>
  <c r="P645" i="2"/>
  <c r="E665" i="18" s="1"/>
  <c r="P593" i="2"/>
  <c r="E613" i="18" s="1"/>
  <c r="P82" i="2"/>
  <c r="E102" i="18" s="1"/>
  <c r="P659" i="2"/>
  <c r="E679" i="18" s="1"/>
  <c r="P203" i="2"/>
  <c r="E223" i="18" s="1"/>
  <c r="P412" i="2"/>
  <c r="E432" i="18" s="1"/>
  <c r="P308" i="2"/>
  <c r="E328" i="18" s="1"/>
  <c r="P806" i="2"/>
  <c r="E826" i="18" s="1"/>
  <c r="P588" i="2"/>
  <c r="E608" i="18" s="1"/>
  <c r="P832" i="2"/>
  <c r="E852" i="18" s="1"/>
  <c r="P429" i="2"/>
  <c r="E449" i="18" s="1"/>
  <c r="P875" i="2"/>
  <c r="E895" i="18" s="1"/>
  <c r="P493" i="2"/>
  <c r="E513" i="18" s="1"/>
  <c r="P991" i="2"/>
  <c r="E1011" i="18" s="1"/>
  <c r="P968" i="2"/>
  <c r="E988" i="18" s="1"/>
  <c r="P280" i="2"/>
  <c r="E300" i="18" s="1"/>
  <c r="P765" i="2"/>
  <c r="E785" i="18" s="1"/>
  <c r="P462" i="2"/>
  <c r="E482" i="18" s="1"/>
  <c r="P302" i="2"/>
  <c r="E322" i="18" s="1"/>
  <c r="P931" i="2"/>
  <c r="E951" i="18" s="1"/>
  <c r="P183" i="2"/>
  <c r="E203" i="18" s="1"/>
  <c r="P745" i="2"/>
  <c r="E765" i="18" s="1"/>
  <c r="P504" i="2"/>
  <c r="E524" i="18" s="1"/>
  <c r="P699" i="2"/>
  <c r="E719" i="18" s="1"/>
  <c r="P992" i="2"/>
  <c r="E1012" i="18" s="1"/>
  <c r="P227" i="2"/>
  <c r="E247" i="18" s="1"/>
  <c r="P685" i="2"/>
  <c r="E705" i="18" s="1"/>
  <c r="P938" i="2"/>
  <c r="E958" i="18" s="1"/>
  <c r="P967" i="2"/>
  <c r="E987" i="18" s="1"/>
  <c r="P329" i="2"/>
  <c r="E349" i="18" s="1"/>
  <c r="P671" i="2"/>
  <c r="E691" i="18" s="1"/>
  <c r="P134" i="2"/>
  <c r="E154" i="18" s="1"/>
  <c r="P903" i="2"/>
  <c r="E923" i="18" s="1"/>
  <c r="P171" i="2"/>
  <c r="E191" i="18" s="1"/>
  <c r="P548" i="2"/>
  <c r="E568" i="18" s="1"/>
  <c r="P674" i="2"/>
  <c r="E694" i="18" s="1"/>
  <c r="P496" i="2"/>
  <c r="E516" i="18" s="1"/>
  <c r="P215" i="2"/>
  <c r="E235" i="18" s="1"/>
  <c r="P450" i="2"/>
  <c r="E470" i="18" s="1"/>
  <c r="P848" i="2"/>
  <c r="E868" i="18" s="1"/>
  <c r="P170" i="2"/>
  <c r="E190" i="18" s="1"/>
  <c r="P391" i="2"/>
  <c r="E411" i="18" s="1"/>
  <c r="P908" i="2"/>
  <c r="E928" i="18" s="1"/>
  <c r="P112" i="2"/>
  <c r="E132" i="18" s="1"/>
  <c r="P216" i="2"/>
  <c r="E236" i="18" s="1"/>
  <c r="P605" i="2"/>
  <c r="E625" i="18" s="1"/>
  <c r="P33" i="2"/>
  <c r="E53" i="18" s="1"/>
  <c r="P187" i="2"/>
  <c r="E207" i="18" s="1"/>
  <c r="P829" i="2"/>
  <c r="E849" i="18" s="1"/>
  <c r="P918" i="2"/>
  <c r="E938" i="18" s="1"/>
  <c r="P341" i="2"/>
  <c r="E361" i="18" s="1"/>
  <c r="P901" i="2"/>
  <c r="E921" i="18" s="1"/>
  <c r="P65" i="2"/>
  <c r="E85" i="18" s="1"/>
  <c r="P331" i="2"/>
  <c r="E351" i="18" s="1"/>
  <c r="P646" i="2"/>
  <c r="E666" i="18" s="1"/>
  <c r="P844" i="2"/>
  <c r="E864" i="18" s="1"/>
  <c r="P334" i="2"/>
  <c r="E354" i="18" s="1"/>
  <c r="P256" i="2"/>
  <c r="E276" i="18" s="1"/>
  <c r="P568" i="2"/>
  <c r="E588" i="18" s="1"/>
  <c r="P748" i="2"/>
  <c r="E768" i="18" s="1"/>
  <c r="P323" i="2"/>
  <c r="E343" i="18" s="1"/>
  <c r="P393" i="2"/>
  <c r="E413" i="18" s="1"/>
  <c r="P898" i="2"/>
  <c r="E918" i="18" s="1"/>
  <c r="P343" i="2"/>
  <c r="E363" i="18" s="1"/>
  <c r="P881" i="2"/>
  <c r="E901" i="18" s="1"/>
  <c r="P437" i="2"/>
  <c r="E457" i="18" s="1"/>
  <c r="P366" i="2"/>
  <c r="E386" i="18" s="1"/>
  <c r="P840" i="2"/>
  <c r="E860" i="18" s="1"/>
  <c r="P926" i="2"/>
  <c r="E946" i="18" s="1"/>
  <c r="P682" i="2"/>
  <c r="E702" i="18" s="1"/>
  <c r="P1006" i="2"/>
  <c r="E1026" i="18" s="1"/>
  <c r="P756" i="2"/>
  <c r="E776" i="18" s="1"/>
  <c r="P394" i="2"/>
  <c r="E414" i="18" s="1"/>
  <c r="P224" i="2"/>
  <c r="E244" i="18" s="1"/>
  <c r="P776" i="2"/>
  <c r="E796" i="18" s="1"/>
  <c r="P352" i="2"/>
  <c r="E372" i="18" s="1"/>
  <c r="P333" i="2"/>
  <c r="E353" i="18" s="1"/>
  <c r="P27" i="2"/>
  <c r="E47" i="18" s="1"/>
  <c r="P818" i="2"/>
  <c r="E838" i="18" s="1"/>
  <c r="P874" i="2"/>
  <c r="E894" i="18" s="1"/>
  <c r="P626" i="2"/>
  <c r="E646" i="18" s="1"/>
  <c r="P607" i="2"/>
  <c r="E627" i="18" s="1"/>
  <c r="P156" i="2"/>
  <c r="E176" i="18" s="1"/>
  <c r="P775" i="2"/>
  <c r="E795" i="18" s="1"/>
  <c r="P415" i="2"/>
  <c r="E435" i="18" s="1"/>
  <c r="P676" i="2"/>
  <c r="E696" i="18" s="1"/>
  <c r="P296" i="2"/>
  <c r="E316" i="18" s="1"/>
  <c r="P798" i="2"/>
  <c r="E818" i="18" s="1"/>
  <c r="P73" i="2"/>
  <c r="E93" i="18" s="1"/>
  <c r="P691" i="2"/>
  <c r="E711" i="18" s="1"/>
  <c r="P435" i="2"/>
  <c r="E455" i="18" s="1"/>
  <c r="P786" i="2"/>
  <c r="E806" i="18" s="1"/>
  <c r="P1011" i="2"/>
  <c r="E1031" i="18" s="1"/>
  <c r="P955" i="2"/>
  <c r="E975" i="18" s="1"/>
  <c r="P712" i="2"/>
  <c r="E732" i="18" s="1"/>
  <c r="P811" i="2"/>
  <c r="E831" i="18" s="1"/>
  <c r="P505" i="2"/>
  <c r="E525" i="18" s="1"/>
  <c r="P555" i="2"/>
  <c r="E575" i="18" s="1"/>
  <c r="P557" i="2"/>
  <c r="E577" i="18" s="1"/>
  <c r="P174" i="2"/>
  <c r="E194" i="18" s="1"/>
  <c r="P463" i="2"/>
  <c r="E483" i="18" s="1"/>
  <c r="P192" i="2"/>
  <c r="E212" i="18" s="1"/>
  <c r="P487" i="2"/>
  <c r="E507" i="18" s="1"/>
  <c r="P271" i="2"/>
  <c r="E291" i="18" s="1"/>
  <c r="P789" i="2"/>
  <c r="E809" i="18" s="1"/>
  <c r="P562" i="2"/>
  <c r="E582" i="18" s="1"/>
  <c r="P737" i="2"/>
  <c r="E757" i="18" s="1"/>
  <c r="P567" i="2"/>
  <c r="E587" i="18" s="1"/>
  <c r="P869" i="2"/>
  <c r="E889" i="18" s="1"/>
  <c r="P817" i="2"/>
  <c r="E837" i="18" s="1"/>
  <c r="P478" i="2"/>
  <c r="E498" i="18" s="1"/>
  <c r="P698" i="2"/>
  <c r="E718" i="18" s="1"/>
  <c r="P122" i="2"/>
  <c r="E142" i="18" s="1"/>
  <c r="P325" i="2"/>
  <c r="E345" i="18" s="1"/>
  <c r="P382" i="2"/>
  <c r="E402" i="18" s="1"/>
  <c r="P535" i="2"/>
  <c r="E555" i="18" s="1"/>
  <c r="P295" i="2"/>
  <c r="E315" i="18" s="1"/>
  <c r="P837" i="2"/>
  <c r="E857" i="18" s="1"/>
  <c r="P610" i="2"/>
  <c r="E630" i="18" s="1"/>
  <c r="P785" i="2"/>
  <c r="E805" i="18" s="1"/>
  <c r="P590" i="2"/>
  <c r="E610" i="18" s="1"/>
  <c r="P178" i="2"/>
  <c r="E198" i="18" s="1"/>
  <c r="P430" i="2"/>
  <c r="E450" i="18" s="1"/>
  <c r="P707" i="2"/>
  <c r="E727" i="18" s="1"/>
  <c r="P103" i="2"/>
  <c r="E123" i="18" s="1"/>
  <c r="P157" i="2"/>
  <c r="E177" i="18" s="1"/>
  <c r="P589" i="2"/>
  <c r="E609" i="18" s="1"/>
  <c r="P284" i="2"/>
  <c r="E304" i="18" s="1"/>
  <c r="P537" i="2"/>
  <c r="E557" i="18" s="1"/>
  <c r="P175" i="2"/>
  <c r="E195" i="18" s="1"/>
  <c r="P690" i="2"/>
  <c r="E710" i="18" s="1"/>
  <c r="P582" i="2"/>
  <c r="E602" i="18" s="1"/>
  <c r="P123" i="2"/>
  <c r="E143" i="18" s="1"/>
  <c r="P524" i="2"/>
  <c r="E544" i="18" s="1"/>
  <c r="P754" i="2"/>
  <c r="E774" i="18" s="1"/>
  <c r="P768" i="2"/>
  <c r="E788" i="18" s="1"/>
  <c r="P971" i="2"/>
  <c r="E991" i="18" s="1"/>
  <c r="P397" i="2"/>
  <c r="E417" i="18" s="1"/>
  <c r="P603" i="2"/>
  <c r="E623" i="18" s="1"/>
  <c r="P859" i="2"/>
  <c r="E879" i="18" s="1"/>
  <c r="P152" i="2"/>
  <c r="E172" i="18" s="1"/>
  <c r="P362" i="2"/>
  <c r="E382" i="18" s="1"/>
  <c r="P281" i="2"/>
  <c r="E301" i="18" s="1"/>
  <c r="P655" i="2"/>
  <c r="E675" i="18" s="1"/>
  <c r="P102" i="2"/>
  <c r="E122" i="18" s="1"/>
  <c r="P871" i="2"/>
  <c r="E891" i="18" s="1"/>
  <c r="P107" i="2"/>
  <c r="E127" i="18" s="1"/>
  <c r="P516" i="2"/>
  <c r="E536" i="18" s="1"/>
  <c r="P1012" i="2"/>
  <c r="E1032" i="18" s="1"/>
  <c r="P464" i="2"/>
  <c r="E484" i="18" s="1"/>
  <c r="P181" i="2"/>
  <c r="E201" i="18" s="1"/>
  <c r="P332" i="2"/>
  <c r="E352" i="18" s="1"/>
  <c r="P752" i="2"/>
  <c r="E772" i="18" s="1"/>
  <c r="P726" i="2"/>
  <c r="E746" i="18" s="1"/>
  <c r="P963" i="2"/>
  <c r="E983" i="18" s="1"/>
  <c r="P145" i="2"/>
  <c r="E165" i="18" s="1"/>
  <c r="P421" i="2"/>
  <c r="E441" i="18" s="1"/>
  <c r="P150" i="2"/>
  <c r="E170" i="18" s="1"/>
  <c r="P919" i="2"/>
  <c r="E939" i="18" s="1"/>
  <c r="P194" i="2"/>
  <c r="E214" i="18" s="1"/>
  <c r="P564" i="2"/>
  <c r="E584" i="18" s="1"/>
  <c r="P706" i="2"/>
  <c r="E726" i="18" s="1"/>
  <c r="P800" i="2"/>
  <c r="E820" i="18" s="1"/>
  <c r="P413" i="2"/>
  <c r="E433" i="18" s="1"/>
  <c r="P867" i="2"/>
  <c r="E887" i="18" s="1"/>
  <c r="P202" i="2"/>
  <c r="E222" i="18" s="1"/>
  <c r="P722" i="2"/>
  <c r="E742" i="18" s="1"/>
  <c r="P618" i="2"/>
  <c r="E638" i="18" s="1"/>
  <c r="P275" i="2"/>
  <c r="E295" i="18" s="1"/>
  <c r="P570" i="2"/>
  <c r="E590" i="18" s="1"/>
  <c r="P940" i="2"/>
  <c r="E960" i="18" s="1"/>
  <c r="P507" i="2"/>
  <c r="E527" i="18" s="1"/>
  <c r="P56" i="2"/>
  <c r="E76" i="18" s="1"/>
  <c r="P732" i="2"/>
  <c r="E752" i="18" s="1"/>
  <c r="P680" i="2"/>
  <c r="E700" i="18" s="1"/>
  <c r="P824" i="2"/>
  <c r="E844" i="18" s="1"/>
  <c r="P55" i="2"/>
  <c r="E75" i="18" s="1"/>
  <c r="P714" i="2"/>
  <c r="E734" i="18" s="1"/>
  <c r="P814" i="2"/>
  <c r="E834" i="18" s="1"/>
  <c r="P710" i="2"/>
  <c r="E730" i="18" s="1"/>
  <c r="P195" i="2"/>
  <c r="E215" i="18" s="1"/>
  <c r="P718" i="2"/>
  <c r="E738" i="18" s="1"/>
  <c r="P62" i="2"/>
  <c r="E82" i="18" s="1"/>
  <c r="P233" i="2"/>
  <c r="E253" i="18" s="1"/>
  <c r="P198" i="2"/>
  <c r="E218" i="18" s="1"/>
  <c r="P575" i="2"/>
  <c r="E595" i="18" s="1"/>
  <c r="P831" i="2"/>
  <c r="E851" i="18" s="1"/>
  <c r="P124" i="2"/>
  <c r="E144" i="18" s="1"/>
  <c r="P369" i="2"/>
  <c r="E389" i="18" s="1"/>
  <c r="P711" i="2"/>
  <c r="E731" i="18" s="1"/>
  <c r="P69" i="2"/>
  <c r="E89" i="18" s="1"/>
  <c r="P383" i="2"/>
  <c r="E403" i="18" s="1"/>
  <c r="P501" i="2"/>
  <c r="E521" i="18" s="1"/>
  <c r="P272" i="2"/>
  <c r="E292" i="18" s="1"/>
  <c r="P31" i="2"/>
  <c r="E51" i="18" s="1"/>
  <c r="P912" i="2"/>
  <c r="E932" i="18" s="1"/>
  <c r="P449" i="2"/>
  <c r="E469" i="18" s="1"/>
  <c r="P87" i="2"/>
  <c r="E107" i="18" s="1"/>
  <c r="P137" i="2"/>
  <c r="E157" i="18" s="1"/>
  <c r="P52" i="2"/>
  <c r="E72" i="18" s="1"/>
  <c r="P290" i="2"/>
  <c r="E310" i="18" s="1"/>
  <c r="P660" i="2"/>
  <c r="E680" i="18" s="1"/>
  <c r="P882" i="2"/>
  <c r="E902" i="18" s="1"/>
  <c r="P608" i="2"/>
  <c r="E628" i="18" s="1"/>
  <c r="P574" i="2"/>
  <c r="E594" i="18" s="1"/>
  <c r="P979" i="2"/>
  <c r="E999" i="18" s="1"/>
  <c r="P373" i="2"/>
  <c r="E393" i="18" s="1"/>
  <c r="P727" i="2"/>
  <c r="E747" i="18" s="1"/>
  <c r="P628" i="2"/>
  <c r="E648" i="18" s="1"/>
  <c r="P576" i="2"/>
  <c r="E596" i="18" s="1"/>
  <c r="P35" i="2"/>
  <c r="E55" i="18" s="1"/>
  <c r="P883" i="2"/>
  <c r="E903" i="18" s="1"/>
  <c r="P266" i="2"/>
  <c r="E286" i="18" s="1"/>
  <c r="P850" i="2"/>
  <c r="E870" i="18" s="1"/>
  <c r="P746" i="2"/>
  <c r="E766" i="18" s="1"/>
  <c r="P307" i="2"/>
  <c r="E327" i="18" s="1"/>
  <c r="P654" i="2"/>
  <c r="E674" i="18" s="1"/>
  <c r="P978" i="2"/>
  <c r="E998" i="18" s="1"/>
  <c r="P523" i="2"/>
  <c r="E543" i="18" s="1"/>
  <c r="P72" i="2"/>
  <c r="E92" i="18" s="1"/>
  <c r="P522" i="2"/>
  <c r="E542" i="18" s="1"/>
  <c r="P958" i="2"/>
  <c r="E978" i="18" s="1"/>
  <c r="P298" i="2"/>
  <c r="E318" i="18" s="1"/>
  <c r="P810" i="2"/>
  <c r="E830" i="18" s="1"/>
  <c r="P777" i="2"/>
  <c r="E797" i="18" s="1"/>
  <c r="P113" i="2"/>
  <c r="E133" i="18" s="1"/>
  <c r="P86" i="2"/>
  <c r="E106" i="18" s="1"/>
  <c r="P75" i="2"/>
  <c r="E95" i="18" s="1"/>
  <c r="P1004" i="2"/>
  <c r="E1024" i="18" s="1"/>
  <c r="P994" i="2"/>
  <c r="E1014" i="18" s="1"/>
  <c r="P531" i="2"/>
  <c r="E551" i="18" s="1"/>
  <c r="P144" i="2"/>
  <c r="E164" i="18" s="1"/>
  <c r="P508" i="2"/>
  <c r="E528" i="18" s="1"/>
  <c r="P456" i="2"/>
  <c r="E476" i="18" s="1"/>
  <c r="P440" i="2"/>
  <c r="E460" i="18" s="1"/>
  <c r="P733" i="2"/>
  <c r="E753" i="18" s="1"/>
  <c r="P212" i="2"/>
  <c r="E232" i="18" s="1"/>
  <c r="P161" i="2"/>
  <c r="E181" i="18" s="1"/>
  <c r="P747" i="2"/>
  <c r="E767" i="18" s="1"/>
  <c r="P251" i="2"/>
  <c r="E271" i="18" s="1"/>
  <c r="P808" i="2"/>
  <c r="E828" i="18" s="1"/>
  <c r="P416" i="2"/>
  <c r="E436" i="18" s="1"/>
  <c r="P960" i="2"/>
  <c r="E980" i="18" s="1"/>
  <c r="P259" i="2"/>
  <c r="E279" i="18" s="1"/>
  <c r="P512" i="2"/>
  <c r="E532" i="18" s="1"/>
  <c r="P285" i="2"/>
  <c r="E305" i="18" s="1"/>
  <c r="P803" i="2"/>
  <c r="E823" i="18" s="1"/>
  <c r="P363" i="2"/>
  <c r="E383" i="18" s="1"/>
  <c r="P774" i="2"/>
  <c r="E794" i="18" s="1"/>
  <c r="P188" i="2"/>
  <c r="E208" i="18" s="1"/>
  <c r="P398" i="2"/>
  <c r="E418" i="18" s="1"/>
  <c r="P476" i="2"/>
  <c r="E496" i="18" s="1"/>
  <c r="P312" i="2"/>
  <c r="E332" i="18" s="1"/>
  <c r="P856" i="2"/>
  <c r="E876" i="18" s="1"/>
  <c r="P372" i="2"/>
  <c r="E392" i="18" s="1"/>
  <c r="P63" i="2"/>
  <c r="E83" i="18" s="1"/>
  <c r="P201" i="2"/>
  <c r="E221" i="18" s="1"/>
  <c r="P543" i="2"/>
  <c r="E563" i="18" s="1"/>
  <c r="P92" i="2"/>
  <c r="E112" i="18" s="1"/>
  <c r="P647" i="2"/>
  <c r="E667" i="18" s="1"/>
  <c r="P351" i="2"/>
  <c r="E371" i="18" s="1"/>
  <c r="P949" i="2"/>
  <c r="E969" i="18" s="1"/>
  <c r="P830" i="2"/>
  <c r="E850" i="18" s="1"/>
  <c r="P897" i="2"/>
  <c r="E917" i="18" s="1"/>
  <c r="P887" i="2"/>
  <c r="E907" i="18" s="1"/>
  <c r="P532" i="2"/>
  <c r="E552" i="18" s="1"/>
  <c r="P480" i="2"/>
  <c r="E500" i="18" s="1"/>
  <c r="P878" i="2"/>
  <c r="E898" i="18" s="1"/>
  <c r="P471" i="2"/>
  <c r="E491" i="18" s="1"/>
  <c r="P200" i="2"/>
  <c r="E220" i="18" s="1"/>
  <c r="P819" i="2"/>
  <c r="E839" i="18" s="1"/>
  <c r="P936" i="2"/>
  <c r="E956" i="18" s="1"/>
  <c r="P173" i="2"/>
  <c r="E193" i="18" s="1"/>
  <c r="P630" i="2"/>
  <c r="E650" i="18" s="1"/>
  <c r="P167" i="2"/>
  <c r="E187" i="18" s="1"/>
  <c r="P600" i="2"/>
  <c r="E620" i="18" s="1"/>
  <c r="P534" i="2"/>
  <c r="E554" i="18" s="1"/>
  <c r="P138" i="2"/>
  <c r="E158" i="18" s="1"/>
  <c r="P327" i="2"/>
  <c r="E347" i="18" s="1"/>
  <c r="P694" i="2"/>
  <c r="E714" i="18" s="1"/>
  <c r="P80" i="2"/>
  <c r="E100" i="18" s="1"/>
  <c r="P857" i="2"/>
  <c r="E877" i="18" s="1"/>
  <c r="P477" i="2"/>
  <c r="E497" i="18" s="1"/>
  <c r="P130" i="2"/>
  <c r="E150" i="18" s="1"/>
  <c r="P109" i="2"/>
  <c r="E129" i="18" s="1"/>
  <c r="P573" i="2"/>
  <c r="E593" i="18" s="1"/>
  <c r="P550" i="2"/>
  <c r="E570" i="18" s="1"/>
  <c r="P998" i="2"/>
  <c r="E1018" i="18" s="1"/>
  <c r="P89" i="2"/>
  <c r="E109" i="18" s="1"/>
  <c r="P594" i="2"/>
  <c r="E614" i="18" s="1"/>
  <c r="P631" i="2"/>
  <c r="E651" i="18" s="1"/>
  <c r="P981" i="2"/>
  <c r="E1001" i="18" s="1"/>
  <c r="P42" i="2"/>
  <c r="E62" i="18" s="1"/>
  <c r="P864" i="2"/>
  <c r="E884" i="18" s="1"/>
  <c r="P127" i="2"/>
  <c r="E147" i="18" s="1"/>
  <c r="P1000" i="2"/>
  <c r="E1020" i="18" s="1"/>
  <c r="P234" i="2"/>
  <c r="E254" i="18" s="1"/>
  <c r="P489" i="2"/>
  <c r="E509" i="18" s="1"/>
  <c r="P148" i="2"/>
  <c r="E168" i="18" s="1"/>
  <c r="P851" i="2"/>
  <c r="E871" i="18" s="1"/>
  <c r="P371" i="2"/>
  <c r="E391" i="18" s="1"/>
  <c r="P1001" i="2"/>
  <c r="E1021" i="18" s="1"/>
  <c r="P403" i="2"/>
  <c r="E423" i="18" s="1"/>
  <c r="P858" i="2"/>
  <c r="E878" i="18" s="1"/>
  <c r="P120" i="2"/>
  <c r="E140" i="18" s="1"/>
  <c r="P244" i="2"/>
  <c r="E264" i="18" s="1"/>
  <c r="P556" i="2"/>
  <c r="E576" i="18" s="1"/>
  <c r="P472" i="2"/>
  <c r="E492" i="18" s="1"/>
  <c r="P479" i="2"/>
  <c r="E499" i="18" s="1"/>
  <c r="P28" i="2"/>
  <c r="E48" i="18" s="1"/>
  <c r="P519" i="2"/>
  <c r="E539" i="18" s="1"/>
  <c r="P287" i="2"/>
  <c r="E307" i="18" s="1"/>
  <c r="P400" i="2"/>
  <c r="E420" i="18" s="1"/>
  <c r="P513" i="2"/>
  <c r="E533" i="18" s="1"/>
  <c r="P418" i="2"/>
  <c r="E438" i="18" s="1"/>
  <c r="P177" i="2"/>
  <c r="E197" i="18" s="1"/>
  <c r="P146" i="2"/>
  <c r="E166" i="18" s="1"/>
  <c r="P1007" i="2"/>
  <c r="E1027" i="18" s="1"/>
  <c r="P136" i="2"/>
  <c r="E156" i="18" s="1"/>
  <c r="P509" i="2"/>
  <c r="E529" i="18" s="1"/>
  <c r="P965" i="2"/>
  <c r="E985" i="18" s="1"/>
  <c r="P764" i="2"/>
  <c r="E784" i="18" s="1"/>
  <c r="P301" i="2"/>
  <c r="E321" i="18" s="1"/>
  <c r="P252" i="2"/>
  <c r="E272" i="18" s="1"/>
  <c r="P730" i="2"/>
  <c r="E750" i="18" s="1"/>
  <c r="P983" i="2"/>
  <c r="E1003" i="18" s="1"/>
  <c r="E29" i="2"/>
  <c r="E987" i="1" l="1"/>
  <c r="E168" i="1"/>
  <c r="E541" i="1"/>
  <c r="E142" i="1"/>
  <c r="E170" i="1"/>
  <c r="E64" i="1"/>
  <c r="E111" i="1"/>
  <c r="E499" i="1"/>
  <c r="E556" i="1"/>
  <c r="E195" i="1"/>
  <c r="E502" i="1"/>
  <c r="E852" i="1"/>
  <c r="E223" i="1"/>
  <c r="E334" i="1"/>
  <c r="E825" i="1"/>
  <c r="E982" i="1"/>
  <c r="E234" i="1"/>
  <c r="E530" i="1"/>
  <c r="E108" i="1"/>
  <c r="E320" i="1"/>
  <c r="E676" i="1"/>
  <c r="E288" i="1"/>
  <c r="E395" i="1"/>
  <c r="E904" i="1"/>
  <c r="E159" i="1"/>
  <c r="E53" i="1"/>
  <c r="E391" i="1"/>
  <c r="E84" i="1"/>
  <c r="E836" i="1"/>
  <c r="E702" i="1"/>
  <c r="E962" i="1"/>
  <c r="E744" i="1"/>
  <c r="E889" i="1"/>
  <c r="E822" i="1"/>
  <c r="E586" i="1"/>
  <c r="E941" i="1"/>
  <c r="E443" i="1"/>
  <c r="E985" i="1"/>
  <c r="E774" i="1"/>
  <c r="E203" i="1"/>
  <c r="E1034" i="1"/>
  <c r="E129" i="1"/>
  <c r="E124" i="1"/>
  <c r="E303" i="1"/>
  <c r="E174" i="1"/>
  <c r="E625" i="1"/>
  <c r="E993" i="1"/>
  <c r="E776" i="1"/>
  <c r="E145" i="1"/>
  <c r="E712" i="1"/>
  <c r="E559" i="1"/>
  <c r="E611" i="1"/>
  <c r="E125" i="1"/>
  <c r="E452" i="1"/>
  <c r="E612" i="1"/>
  <c r="E632" i="1"/>
  <c r="E317" i="1"/>
  <c r="E404" i="1"/>
  <c r="E144" i="1"/>
  <c r="E500" i="1"/>
  <c r="E891" i="1"/>
  <c r="E759" i="1"/>
  <c r="E811" i="1"/>
  <c r="E509" i="1"/>
  <c r="E485" i="1"/>
  <c r="E579" i="1"/>
  <c r="E527" i="1"/>
  <c r="E734" i="1"/>
  <c r="E1033" i="1"/>
  <c r="E457" i="1"/>
  <c r="E95" i="1"/>
  <c r="E318" i="1"/>
  <c r="E437" i="1"/>
  <c r="E178" i="1"/>
  <c r="E648" i="1"/>
  <c r="E840" i="1"/>
  <c r="E355" i="1"/>
  <c r="E798" i="1"/>
  <c r="E416" i="1"/>
  <c r="E1028" i="1"/>
  <c r="E948" i="1"/>
  <c r="E388" i="1"/>
  <c r="E903" i="1"/>
  <c r="E920" i="1"/>
  <c r="E345" i="1"/>
  <c r="E590" i="1"/>
  <c r="E356" i="1"/>
  <c r="E668" i="1"/>
  <c r="E87" i="1"/>
  <c r="E363" i="1"/>
  <c r="E851" i="1"/>
  <c r="E55" i="1"/>
  <c r="E238" i="1"/>
  <c r="E930" i="1"/>
  <c r="E192" i="1"/>
  <c r="E472" i="1"/>
  <c r="E518" i="1"/>
  <c r="E570" i="1"/>
  <c r="E925" i="1"/>
  <c r="E693" i="1"/>
  <c r="E989" i="1"/>
  <c r="E707" i="1"/>
  <c r="E1014" i="1"/>
  <c r="E526" i="1"/>
  <c r="E205" i="1"/>
  <c r="E324" i="1"/>
  <c r="E787" i="1"/>
  <c r="E990" i="1"/>
  <c r="E515" i="1"/>
  <c r="E451" i="1"/>
  <c r="E610" i="1"/>
  <c r="E330" i="1"/>
  <c r="E225" i="1"/>
  <c r="E104" i="1"/>
  <c r="E667" i="1"/>
  <c r="E299" i="1"/>
  <c r="E718" i="1"/>
  <c r="E336" i="1"/>
  <c r="E67" i="1"/>
  <c r="E88" i="1"/>
  <c r="E368" i="1"/>
  <c r="E751" i="1"/>
  <c r="E70" i="1"/>
  <c r="E548" i="1"/>
  <c r="E285" i="1"/>
  <c r="E128" i="1"/>
  <c r="E806" i="1"/>
  <c r="E226" i="1"/>
  <c r="E139" i="1"/>
  <c r="E446" i="1"/>
  <c r="E1018" i="1"/>
  <c r="E506" i="1"/>
  <c r="E65" i="1"/>
  <c r="E861" i="1"/>
  <c r="E92" i="1"/>
  <c r="E661" i="1"/>
  <c r="E319" i="1"/>
  <c r="E750" i="1"/>
  <c r="E981" i="1"/>
  <c r="E448" i="1"/>
  <c r="E800" i="1"/>
  <c r="E708" i="1"/>
  <c r="E657" i="1"/>
  <c r="E575" i="1"/>
  <c r="E983" i="1"/>
  <c r="E739" i="1"/>
  <c r="E505" i="1"/>
  <c r="E1019" i="1"/>
  <c r="E475" i="1"/>
  <c r="E343" i="1"/>
  <c r="E251" i="1"/>
  <c r="E946" i="1"/>
  <c r="E1010" i="1"/>
  <c r="E76" i="1"/>
  <c r="E794" i="1"/>
  <c r="E186" i="1"/>
  <c r="E805" i="1"/>
  <c r="E899" i="1"/>
  <c r="E945" i="1"/>
  <c r="E292" i="1"/>
  <c r="E442" i="1"/>
  <c r="E802" i="1"/>
  <c r="E672" i="1"/>
  <c r="E588" i="1"/>
  <c r="E644" i="1"/>
  <c r="E321" i="1"/>
  <c r="E793" i="1"/>
  <c r="E243" i="1"/>
  <c r="E350" i="1"/>
  <c r="E454" i="1"/>
  <c r="E813" i="1"/>
  <c r="E411" i="1"/>
  <c r="E932" i="1"/>
  <c r="E694" i="1"/>
  <c r="E138" i="1"/>
  <c r="E966" i="1"/>
  <c r="E421" i="1"/>
  <c r="E162" i="1"/>
  <c r="E239" i="1"/>
  <c r="E566" i="1"/>
  <c r="E618" i="1"/>
  <c r="E973" i="1"/>
  <c r="E951" i="1"/>
  <c r="E902" i="1"/>
  <c r="E230" i="1"/>
  <c r="E389" i="1"/>
  <c r="E701" i="1"/>
  <c r="E130" i="1"/>
  <c r="E581" i="1"/>
  <c r="E207" i="1"/>
  <c r="E40" i="1"/>
  <c r="E874" i="1"/>
  <c r="E75" i="1"/>
  <c r="E382" i="1"/>
  <c r="E1002" i="1"/>
  <c r="E474" i="1"/>
  <c r="E453" i="1"/>
  <c r="E829" i="1"/>
  <c r="E60" i="1"/>
  <c r="E645" i="1"/>
  <c r="E271" i="1"/>
  <c r="E1006" i="1"/>
  <c r="E272" i="1"/>
  <c r="E133" i="1"/>
  <c r="E279" i="1"/>
  <c r="E726" i="1"/>
  <c r="E539" i="1"/>
  <c r="E311" i="1"/>
  <c r="E587" i="1"/>
  <c r="E191" i="1"/>
  <c r="E116" i="1"/>
  <c r="E700" i="1"/>
  <c r="E593" i="1"/>
  <c r="E997" i="1"/>
  <c r="E991" i="1"/>
  <c r="E235" i="1"/>
  <c r="E609" i="1"/>
  <c r="E969" i="1"/>
  <c r="E346" i="1"/>
  <c r="E791" i="1"/>
  <c r="E915" i="1"/>
  <c r="E242" i="1"/>
  <c r="E705" i="1"/>
  <c r="E671" i="1"/>
  <c r="E489" i="1"/>
  <c r="E436" i="1"/>
  <c r="E636" i="1"/>
  <c r="E473" i="1"/>
  <c r="E906" i="1"/>
  <c r="E339" i="1"/>
  <c r="E331" i="1"/>
  <c r="E664" i="1"/>
  <c r="E140" i="1"/>
  <c r="E826" i="1"/>
  <c r="E202" i="1"/>
  <c r="E821" i="1"/>
  <c r="E52" i="1"/>
  <c r="E480" i="1"/>
  <c r="E430" i="1"/>
  <c r="E580" i="1"/>
  <c r="E894" i="1"/>
  <c r="E569" i="1"/>
  <c r="E942" i="1"/>
  <c r="E433" i="1"/>
  <c r="E882" i="1"/>
  <c r="E513" i="1"/>
  <c r="E528" i="1"/>
  <c r="E1004" i="1"/>
  <c r="E113" i="1"/>
  <c r="E275" i="1"/>
  <c r="E522" i="1"/>
  <c r="E427" i="1"/>
  <c r="E409" i="1"/>
  <c r="E706" i="1"/>
  <c r="E337" i="1"/>
  <c r="E259" i="1"/>
  <c r="E883" i="1"/>
  <c r="E606" i="1"/>
  <c r="E198" i="1"/>
  <c r="E816" i="1"/>
  <c r="E280" i="1"/>
  <c r="E71" i="1"/>
  <c r="E218" i="1"/>
  <c r="E600" i="1"/>
  <c r="E301" i="1"/>
  <c r="E582" i="1"/>
  <c r="E824" i="1"/>
  <c r="E634" i="1"/>
  <c r="E264" i="1"/>
  <c r="E157" i="1"/>
  <c r="E63" i="1"/>
  <c r="E725" i="1"/>
  <c r="E383" i="1"/>
  <c r="E514" i="1"/>
  <c r="E735" i="1"/>
  <c r="E963" i="1"/>
  <c r="E377" i="1"/>
  <c r="E975" i="1"/>
  <c r="E785" i="1"/>
  <c r="E508" i="1"/>
  <c r="E558" i="1"/>
  <c r="E594" i="1"/>
  <c r="E633" i="1"/>
  <c r="E679" i="1"/>
  <c r="E731" i="1"/>
  <c r="E396" i="1"/>
  <c r="E315" i="1"/>
  <c r="E1024" i="1"/>
  <c r="E583" i="1"/>
  <c r="E201" i="1"/>
  <c r="E450" i="1"/>
  <c r="E229" i="1"/>
  <c r="E933" i="1"/>
  <c r="E132" i="1"/>
  <c r="E46" i="1"/>
  <c r="E497" i="1"/>
  <c r="E780" i="1"/>
  <c r="E464" i="1"/>
  <c r="E233" i="1"/>
  <c r="E970" i="1"/>
  <c r="E998" i="1"/>
  <c r="E449" i="1"/>
  <c r="E857" i="1"/>
  <c r="E371" i="1"/>
  <c r="E662" i="1"/>
  <c r="E714" i="1"/>
  <c r="E106" i="1"/>
  <c r="E89" i="1"/>
  <c r="E1017" i="1"/>
  <c r="E838" i="1"/>
  <c r="E333" i="1"/>
  <c r="E888" i="1"/>
  <c r="E296" i="1"/>
  <c r="E127" i="1"/>
  <c r="E367" i="1"/>
  <c r="E926" i="1"/>
  <c r="E860" i="1"/>
  <c r="E83" i="1"/>
  <c r="E783" i="1"/>
  <c r="E495" i="1"/>
  <c r="E684" i="1"/>
  <c r="E986" i="1"/>
  <c r="E155" i="1"/>
  <c r="E885" i="1"/>
  <c r="E680" i="1"/>
  <c r="E591" i="1"/>
  <c r="E1021" i="1"/>
  <c r="E850" i="1"/>
  <c r="E403" i="1"/>
  <c r="E835" i="1"/>
  <c r="E482" i="1"/>
  <c r="E117" i="1"/>
  <c r="E810" i="1"/>
  <c r="E328" i="1"/>
  <c r="E510" i="1"/>
  <c r="E831" i="1"/>
  <c r="E516" i="1"/>
  <c r="E772" i="1"/>
  <c r="E871" i="1"/>
  <c r="E784" i="1"/>
  <c r="E574" i="1"/>
  <c r="E686" i="1"/>
  <c r="E342" i="1"/>
  <c r="E950" i="1"/>
  <c r="E914" i="1"/>
  <c r="E699" i="1"/>
  <c r="E663" i="1"/>
  <c r="E715" i="1"/>
  <c r="E364" i="1"/>
  <c r="E412" i="1"/>
  <c r="E400" i="1"/>
  <c r="E496" i="1"/>
  <c r="E163" i="1"/>
  <c r="E563" i="1"/>
  <c r="E115" i="1"/>
  <c r="E136" i="1"/>
  <c r="E959" i="1"/>
  <c r="E441" i="1"/>
  <c r="E190" i="1"/>
  <c r="E1025" i="1"/>
  <c r="E240" i="1"/>
  <c r="E623" i="1"/>
  <c r="E937" i="1"/>
  <c r="E378" i="1"/>
  <c r="E221" i="1"/>
  <c r="E96" i="1"/>
  <c r="E638" i="1"/>
  <c r="E1015" i="1"/>
  <c r="E929" i="1"/>
  <c r="E314" i="1"/>
  <c r="E1012" i="1"/>
  <c r="E576" i="1"/>
  <c r="E777" i="1"/>
  <c r="E743" i="1"/>
  <c r="E407" i="1"/>
  <c r="E656" i="1"/>
  <c r="E286" i="1"/>
  <c r="E390" i="1"/>
  <c r="E781" i="1"/>
  <c r="E855" i="1"/>
  <c r="E724" i="1"/>
  <c r="E907" i="1"/>
  <c r="E341" i="1"/>
  <c r="E605" i="1"/>
  <c r="E82" i="1"/>
  <c r="E533" i="1"/>
  <c r="E175" i="1"/>
  <c r="E642" i="1"/>
  <c r="E766" i="1"/>
  <c r="E927" i="1"/>
  <c r="E607" i="1"/>
  <c r="E643" i="1"/>
  <c r="E121" i="1"/>
  <c r="E674" i="1"/>
  <c r="E458" i="1"/>
  <c r="E257" i="1"/>
  <c r="E151" i="1"/>
  <c r="E884" i="1"/>
  <c r="E381" i="1"/>
  <c r="E465" i="1"/>
  <c r="E176" i="1"/>
  <c r="E564" i="1"/>
  <c r="E490" i="1"/>
  <c r="E887" i="1"/>
  <c r="E939" i="1"/>
  <c r="E637" i="1"/>
  <c r="E549" i="1"/>
  <c r="E369" i="1"/>
  <c r="E817" i="1"/>
  <c r="E291" i="1"/>
  <c r="E996" i="1"/>
  <c r="E947" i="1"/>
  <c r="E782" i="1"/>
  <c r="E670" i="1"/>
  <c r="E722" i="1"/>
  <c r="E51" i="1"/>
  <c r="E665" i="1"/>
  <c r="E72" i="1"/>
  <c r="E551" i="1"/>
  <c r="E603" i="1"/>
  <c r="E73" i="1"/>
  <c r="E283" i="1"/>
  <c r="E992" i="1"/>
  <c r="E968" i="1"/>
  <c r="E247" i="1"/>
  <c r="E181" i="1"/>
  <c r="E123" i="1"/>
  <c r="E869" i="1"/>
  <c r="E42" i="1"/>
  <c r="E711" i="1"/>
  <c r="E763" i="1"/>
  <c r="E460" i="1"/>
  <c r="E695" i="1"/>
  <c r="E520" i="1"/>
  <c r="E747" i="1"/>
  <c r="E261" i="1"/>
  <c r="E428" i="1"/>
  <c r="E965" i="1"/>
  <c r="E444" i="1"/>
  <c r="E164" i="1"/>
  <c r="E967" i="1"/>
  <c r="E262" i="1"/>
  <c r="E717" i="1"/>
  <c r="E823" i="1"/>
  <c r="E660" i="1"/>
  <c r="E875" i="1"/>
  <c r="E325" i="1"/>
  <c r="E573" i="1"/>
  <c r="E66" i="1"/>
  <c r="E517" i="1"/>
  <c r="E79" i="1"/>
  <c r="E752" i="1"/>
  <c r="E323" i="1"/>
  <c r="E158" i="1"/>
  <c r="E440" i="1"/>
  <c r="E422" i="1"/>
  <c r="E501" i="1"/>
  <c r="E578" i="1"/>
  <c r="E425" i="1"/>
  <c r="E393" i="1"/>
  <c r="E256" i="1"/>
  <c r="E149" i="1"/>
  <c r="E653" i="1"/>
  <c r="E572" i="1"/>
  <c r="E131" i="1"/>
  <c r="E102" i="1"/>
  <c r="E349" i="1"/>
  <c r="E189" i="1"/>
  <c r="E841" i="1"/>
  <c r="E493" i="1"/>
  <c r="E909" i="1"/>
  <c r="E373" i="1"/>
  <c r="E114" i="1"/>
  <c r="E394" i="1"/>
  <c r="E420" i="1"/>
  <c r="E796" i="1"/>
  <c r="E534" i="1"/>
  <c r="E830" i="1"/>
  <c r="E769" i="1"/>
  <c r="E462" i="1"/>
  <c r="E553" i="1"/>
  <c r="E1026" i="1"/>
  <c r="E799" i="1"/>
  <c r="E544" i="1"/>
  <c r="E545" i="1"/>
  <c r="E768" i="1"/>
  <c r="E57" i="1"/>
  <c r="E650" i="1"/>
  <c r="E596" i="1"/>
  <c r="E312" i="1"/>
  <c r="E471" i="1"/>
  <c r="E523" i="1"/>
  <c r="E91" i="1"/>
  <c r="E853" i="1"/>
  <c r="E220" i="1"/>
  <c r="E217" i="1"/>
  <c r="E77" i="1"/>
  <c r="E78" i="1"/>
  <c r="E297" i="1"/>
  <c r="E1005" i="1"/>
  <c r="E274" i="1"/>
  <c r="E786" i="1"/>
  <c r="E531" i="1"/>
  <c r="E1029" i="1"/>
  <c r="E199" i="1"/>
  <c r="E535" i="1"/>
  <c r="E309" i="1"/>
  <c r="E50" i="1"/>
  <c r="E494" i="1"/>
  <c r="E266" i="1"/>
  <c r="E880" i="1"/>
  <c r="E1023" i="1"/>
  <c r="E873" i="1"/>
  <c r="E511" i="1"/>
  <c r="E1022" i="1"/>
  <c r="E886" i="1"/>
  <c r="E1003" i="1"/>
  <c r="E616" i="1"/>
  <c r="E1020" i="1"/>
  <c r="E595" i="1"/>
  <c r="E152" i="1"/>
  <c r="E879" i="1"/>
  <c r="E716" i="1"/>
  <c r="E160" i="1"/>
  <c r="E622" i="1"/>
  <c r="E652" i="1"/>
  <c r="E958" i="1"/>
  <c r="E222" i="1"/>
  <c r="E900" i="1"/>
  <c r="E554" i="1"/>
  <c r="E919" i="1"/>
  <c r="E971" i="1"/>
  <c r="E669" i="1"/>
  <c r="E565" i="1"/>
  <c r="E85" i="1"/>
  <c r="E878" i="1"/>
  <c r="E498" i="1"/>
  <c r="E210" i="1"/>
  <c r="E385" i="1"/>
  <c r="E307" i="1"/>
  <c r="E281" i="1"/>
  <c r="E438" i="1"/>
  <c r="E273" i="1"/>
  <c r="E183" i="1"/>
  <c r="E755" i="1"/>
  <c r="E478" i="1"/>
  <c r="E166" i="1"/>
  <c r="E1016" i="1"/>
  <c r="E97" i="1"/>
  <c r="E135" i="1"/>
  <c r="E832" i="1"/>
  <c r="E980" i="1"/>
  <c r="E94" i="1"/>
  <c r="E1000" i="1"/>
  <c r="E329" i="1"/>
  <c r="E872" i="1"/>
  <c r="E905" i="1"/>
  <c r="E598" i="1"/>
  <c r="E749" i="1"/>
  <c r="E1001" i="1"/>
  <c r="E630" i="1"/>
  <c r="E682" i="1"/>
  <c r="E74" i="1"/>
  <c r="E109" i="1"/>
  <c r="E934" i="1"/>
  <c r="E294" i="1"/>
  <c r="E405" i="1"/>
  <c r="E733" i="1"/>
  <c r="E146" i="1"/>
  <c r="E597" i="1"/>
  <c r="E255" i="1"/>
  <c r="E740" i="1"/>
  <c r="E732" i="1"/>
  <c r="E736" i="1"/>
  <c r="E846" i="1"/>
  <c r="E754" i="1"/>
  <c r="E529" i="1"/>
  <c r="E592" i="1"/>
  <c r="E640" i="1"/>
  <c r="E224" i="1"/>
  <c r="E435" i="1"/>
  <c r="E728" i="1"/>
  <c r="E216" i="1"/>
  <c r="E172" i="1"/>
  <c r="E167" i="1"/>
  <c r="E748" i="1"/>
  <c r="E354" i="1"/>
  <c r="E486" i="1"/>
  <c r="E538" i="1"/>
  <c r="E893" i="1"/>
  <c r="E677" i="1"/>
  <c r="E384" i="1"/>
  <c r="E881" i="1"/>
  <c r="E419" i="1"/>
  <c r="E790" i="1"/>
  <c r="E546" i="1"/>
  <c r="E604" i="1"/>
  <c r="E197" i="1"/>
  <c r="E306" i="1"/>
  <c r="E179" i="1"/>
  <c r="E729" i="1"/>
  <c r="E200" i="1"/>
  <c r="E807" i="1"/>
  <c r="E859" i="1"/>
  <c r="E557" i="1"/>
  <c r="E347" i="1"/>
  <c r="E720" i="1"/>
  <c r="E839" i="1"/>
  <c r="E589" i="1"/>
  <c r="E584" i="1"/>
  <c r="E293" i="1"/>
  <c r="E214" i="1"/>
  <c r="E196" i="1"/>
  <c r="E577" i="1"/>
  <c r="E833" i="1"/>
  <c r="E977" i="1"/>
  <c r="E808" i="1"/>
  <c r="E713" i="1"/>
  <c r="E820" i="1"/>
  <c r="E698" i="1"/>
  <c r="E797" i="1"/>
  <c r="E629" i="1"/>
  <c r="E896" i="1"/>
  <c r="E49" i="1"/>
  <c r="E374" i="1"/>
  <c r="E246" i="1"/>
  <c r="E778" i="1"/>
  <c r="E704" i="1"/>
  <c r="E862" i="1"/>
  <c r="E459" i="1"/>
  <c r="E365" i="1"/>
  <c r="E415" i="1"/>
  <c r="E770" i="1"/>
  <c r="E278" i="1"/>
  <c r="E866" i="1"/>
  <c r="E353" i="1"/>
  <c r="E923" i="1"/>
  <c r="E940" i="1"/>
  <c r="E209" i="1"/>
  <c r="E627" i="1"/>
  <c r="E134" i="1"/>
  <c r="E413" i="1"/>
  <c r="E870" i="1"/>
  <c r="E237" i="1"/>
  <c r="E696" i="1"/>
  <c r="E193" i="1"/>
  <c r="E156" i="1"/>
  <c r="E351" i="1"/>
  <c r="E960" i="1"/>
  <c r="E249" i="1"/>
  <c r="E721" i="1"/>
  <c r="E767" i="1"/>
  <c r="E953" i="1"/>
  <c r="E484" i="1"/>
  <c r="E302" i="1"/>
  <c r="E1013" i="1"/>
  <c r="E897" i="1"/>
  <c r="E854" i="1"/>
  <c r="E828" i="1"/>
  <c r="E434" i="1"/>
  <c r="E681" i="1"/>
  <c r="E615" i="1"/>
  <c r="E268" i="1"/>
  <c r="E398" i="1"/>
  <c r="E690" i="1"/>
  <c r="E719" i="1"/>
  <c r="E673" i="1"/>
  <c r="E703" i="1"/>
  <c r="E1031" i="1"/>
  <c r="E803" i="1"/>
  <c r="E521" i="1"/>
  <c r="E568" i="1"/>
  <c r="E244" i="1"/>
  <c r="E812" i="1"/>
  <c r="E519" i="1"/>
  <c r="E571" i="1"/>
  <c r="E439" i="1"/>
  <c r="E599" i="1"/>
  <c r="E386" i="1"/>
  <c r="E651" i="1"/>
  <c r="E213" i="1"/>
  <c r="E236" i="1"/>
  <c r="E917" i="1"/>
  <c r="E348" i="1"/>
  <c r="E148" i="1"/>
  <c r="E81" i="1"/>
  <c r="E1007" i="1"/>
  <c r="E834" i="1"/>
  <c r="E620" i="1"/>
  <c r="E206" i="1"/>
  <c r="E56" i="1"/>
  <c r="E304" i="1"/>
  <c r="E687" i="1"/>
  <c r="E54" i="1"/>
  <c r="E844" i="1"/>
  <c r="E842" i="1"/>
  <c r="E43" i="1"/>
  <c r="E212" i="1"/>
  <c r="E48" i="1"/>
  <c r="E101" i="1"/>
  <c r="E461" i="1"/>
  <c r="E995" i="1"/>
  <c r="E424" i="1"/>
  <c r="E295" i="1"/>
  <c r="E431" i="1"/>
  <c r="E99" i="1"/>
  <c r="E689" i="1"/>
  <c r="E120" i="1"/>
  <c r="E863" i="1"/>
  <c r="E432" i="1"/>
  <c r="E543" i="1"/>
  <c r="E815" i="1"/>
  <c r="E867" i="1"/>
  <c r="E86" i="1"/>
  <c r="E537" i="1"/>
  <c r="E984" i="1"/>
  <c r="E994" i="1"/>
  <c r="E445" i="1"/>
  <c r="E44" i="1"/>
  <c r="E103" i="1"/>
  <c r="E628" i="1"/>
  <c r="E746" i="1"/>
  <c r="E254" i="1"/>
  <c r="E358" i="1"/>
  <c r="E765" i="1"/>
  <c r="E613" i="1"/>
  <c r="E68" i="1"/>
  <c r="E792" i="1"/>
  <c r="E248" i="1"/>
  <c r="E204" i="1"/>
  <c r="E1027" i="1"/>
  <c r="E858" i="1"/>
  <c r="E491" i="1"/>
  <c r="E59" i="1"/>
  <c r="E359" i="1"/>
  <c r="E837" i="1"/>
  <c r="E169" i="1"/>
  <c r="E38" i="1"/>
  <c r="E1035" i="1"/>
  <c r="E507" i="1"/>
  <c r="E375" i="1"/>
  <c r="E567" i="1"/>
  <c r="E322" i="1"/>
  <c r="E619" i="1"/>
  <c r="E187" i="1"/>
  <c r="E137" i="1"/>
  <c r="E901" i="1"/>
  <c r="E316" i="1"/>
  <c r="E100" i="1"/>
  <c r="E126" i="1"/>
  <c r="E401" i="1"/>
  <c r="E617" i="1"/>
  <c r="E313" i="1"/>
  <c r="E147" i="1"/>
  <c r="E742" i="1"/>
  <c r="E258" i="1"/>
  <c r="E90" i="1"/>
  <c r="E757" i="1"/>
  <c r="E177" i="1"/>
  <c r="E370" i="1"/>
  <c r="E974" i="1"/>
  <c r="E483" i="1"/>
  <c r="E758" i="1"/>
  <c r="E624" i="1"/>
  <c r="E540" i="1"/>
  <c r="E107" i="1"/>
  <c r="E955" i="1"/>
  <c r="E284" i="1"/>
  <c r="E562" i="1"/>
  <c r="E45" i="1"/>
  <c r="E173" i="1"/>
  <c r="E931" i="1"/>
  <c r="E756" i="1"/>
  <c r="E402" i="1"/>
  <c r="E626" i="1"/>
  <c r="E338" i="1"/>
  <c r="E417" i="1"/>
  <c r="E326" i="1"/>
  <c r="E532" i="1"/>
  <c r="E161" i="1"/>
  <c r="E1011" i="1"/>
  <c r="E456" i="1"/>
  <c r="E327" i="1"/>
  <c r="E105" i="1"/>
  <c r="E890" i="1"/>
  <c r="E723" i="1"/>
  <c r="E61" i="1"/>
  <c r="E972" i="1"/>
  <c r="E118" i="1"/>
  <c r="E688" i="1"/>
  <c r="E938" i="1"/>
  <c r="E476" i="1"/>
  <c r="E62" i="1"/>
  <c r="E898" i="1"/>
  <c r="E265" i="1"/>
  <c r="E1030" i="1"/>
  <c r="E809" i="1"/>
  <c r="E470" i="1"/>
  <c r="E877" i="1"/>
  <c r="E964" i="1"/>
  <c r="E912" i="1"/>
  <c r="E492" i="1"/>
  <c r="E801" i="1"/>
  <c r="E764" i="1"/>
  <c r="E654" i="1"/>
  <c r="E658" i="1"/>
  <c r="E649" i="1"/>
  <c r="E856" i="1"/>
  <c r="E481" i="1"/>
  <c r="E976" i="1"/>
  <c r="E775" i="1"/>
  <c r="E827" i="1"/>
  <c r="E525" i="1"/>
  <c r="E727" i="1"/>
  <c r="E552" i="1"/>
  <c r="E779" i="1"/>
  <c r="E277" i="1"/>
  <c r="E477" i="1"/>
  <c r="E93" i="1"/>
  <c r="E469" i="1"/>
  <c r="E47" i="1"/>
  <c r="E659" i="1"/>
  <c r="E911" i="1"/>
  <c r="E868" i="1"/>
  <c r="E924" i="1"/>
  <c r="E305" i="1"/>
  <c r="E227" i="1"/>
  <c r="E819" i="1"/>
  <c r="E542" i="1"/>
  <c r="E182" i="1"/>
  <c r="E1009" i="1"/>
  <c r="E504" i="1"/>
  <c r="E253" i="1"/>
  <c r="E340" i="1"/>
  <c r="E112" i="1"/>
  <c r="E410" i="1"/>
  <c r="E635" i="1"/>
  <c r="E631" i="1"/>
  <c r="E683" i="1"/>
  <c r="E300" i="1"/>
  <c r="E380" i="1"/>
  <c r="E241" i="1"/>
  <c r="E753" i="1"/>
  <c r="E119" i="1"/>
  <c r="E814" i="1"/>
  <c r="E691" i="1"/>
  <c r="E270" i="1"/>
  <c r="E366" i="1"/>
  <c r="E466" i="1"/>
  <c r="E150" i="1"/>
  <c r="E601" i="1"/>
  <c r="E916" i="1"/>
  <c r="E936" i="1"/>
  <c r="E344" i="1"/>
  <c r="E215" i="1"/>
  <c r="E219" i="1"/>
  <c r="E876" i="1"/>
  <c r="E692" i="1"/>
  <c r="E614" i="1"/>
  <c r="E666" i="1"/>
  <c r="E58" i="1"/>
  <c r="E741" i="1"/>
  <c r="E362" i="1"/>
  <c r="E910" i="1"/>
  <c r="E908" i="1"/>
  <c r="E408" i="1"/>
  <c r="E387" i="1"/>
  <c r="E487" i="1"/>
  <c r="E194" i="1"/>
  <c r="E843" i="1"/>
  <c r="E455" i="1"/>
  <c r="E287" i="1"/>
  <c r="E208" i="1"/>
  <c r="E849" i="1"/>
  <c r="E426" i="1"/>
  <c r="E956" i="1"/>
  <c r="E153" i="1"/>
  <c r="E865" i="1"/>
  <c r="E547" i="1"/>
  <c r="E1008" i="1"/>
  <c r="E646" i="1"/>
  <c r="E479" i="1"/>
  <c r="E69" i="1"/>
  <c r="E961" i="1"/>
  <c r="E864" i="1"/>
  <c r="E745" i="1"/>
  <c r="E621" i="1"/>
  <c r="E608" i="1"/>
  <c r="E737" i="1"/>
  <c r="E895" i="1"/>
  <c r="E585" i="1"/>
  <c r="E372" i="1"/>
  <c r="E647" i="1"/>
  <c r="E332" i="1"/>
  <c r="E488" i="1"/>
  <c r="E245" i="1"/>
  <c r="E949" i="1"/>
  <c r="E180" i="1"/>
  <c r="E655" i="1"/>
  <c r="E988" i="1"/>
  <c r="E184" i="1"/>
  <c r="E943" i="1"/>
  <c r="E697" i="1"/>
  <c r="E560" i="1"/>
  <c r="E406" i="1"/>
  <c r="E463" i="1"/>
  <c r="E641" i="1"/>
  <c r="E999" i="1"/>
  <c r="E928" i="1"/>
  <c r="E675" i="1"/>
  <c r="E260" i="1"/>
  <c r="E418" i="1"/>
  <c r="E308" i="1"/>
  <c r="E310" i="1"/>
  <c r="E639" i="1"/>
  <c r="E771" i="1"/>
  <c r="E228" i="1"/>
  <c r="E738" i="1"/>
  <c r="E524" i="1"/>
  <c r="E289" i="1"/>
  <c r="E211" i="1"/>
  <c r="E795" i="1"/>
  <c r="E267" i="1"/>
  <c r="E468" i="1"/>
  <c r="E978" i="1"/>
  <c r="E429" i="1"/>
  <c r="E710" i="1"/>
  <c r="E979" i="1"/>
  <c r="E762" i="1"/>
  <c r="E392" i="1"/>
  <c r="E154" i="1"/>
  <c r="E263" i="1"/>
  <c r="E789" i="1"/>
  <c r="E447" i="1"/>
  <c r="E922" i="1"/>
  <c r="E298" i="1"/>
  <c r="E818" i="1"/>
  <c r="E467" i="1"/>
  <c r="E847" i="1"/>
  <c r="E913" i="1"/>
  <c r="E165" i="1"/>
  <c r="E954" i="1"/>
  <c r="E512" i="1"/>
  <c r="E761" i="1"/>
  <c r="E935" i="1"/>
  <c r="E141" i="1"/>
  <c r="E685" i="1"/>
  <c r="E379" i="1"/>
  <c r="E848" i="1"/>
  <c r="E414" i="1"/>
  <c r="E845" i="1"/>
  <c r="E788" i="1"/>
  <c r="E357" i="1"/>
  <c r="E98" i="1"/>
  <c r="E143" i="1"/>
  <c r="E110" i="1"/>
  <c r="E561" i="1"/>
  <c r="E1032" i="1"/>
  <c r="E804" i="1"/>
  <c r="E361" i="1"/>
  <c r="E892" i="1"/>
  <c r="E944" i="1"/>
  <c r="E352" i="1"/>
  <c r="E921" i="1"/>
  <c r="E185" i="1"/>
  <c r="E250" i="1"/>
  <c r="E290" i="1"/>
  <c r="E171" i="1"/>
  <c r="E276" i="1"/>
  <c r="E80" i="1"/>
  <c r="E282" i="1"/>
  <c r="E376" i="1"/>
  <c r="E503" i="1"/>
  <c r="E555" i="1"/>
  <c r="E423" i="1"/>
  <c r="E252" i="1"/>
  <c r="E39" i="1"/>
  <c r="E536" i="1"/>
  <c r="E269" i="1"/>
  <c r="E550" i="1"/>
  <c r="E760" i="1"/>
  <c r="E602" i="1"/>
  <c r="E232" i="1"/>
  <c r="E957" i="1"/>
  <c r="E188" i="1"/>
  <c r="E709" i="1"/>
  <c r="E335" i="1"/>
  <c r="E41" i="1"/>
  <c r="E918" i="1"/>
  <c r="E397" i="1"/>
  <c r="E678" i="1"/>
  <c r="E952" i="1"/>
  <c r="E730" i="1"/>
  <c r="E360" i="1"/>
  <c r="E122" i="1"/>
  <c r="E231" i="1"/>
  <c r="E773" i="1"/>
  <c r="E399" i="1"/>
  <c r="E37" i="1"/>
  <c r="E30" i="2"/>
  <c r="E31" i="2" l="1"/>
  <c r="E32" i="2" s="1"/>
  <c r="E33" i="2" l="1"/>
  <c r="E34" i="2" l="1"/>
  <c r="E35" i="2" s="1"/>
  <c r="E36" i="2" l="1"/>
  <c r="E37" i="2" l="1"/>
  <c r="I15" i="2" s="1"/>
  <c r="C35" i="18" s="1"/>
  <c r="C37" i="1" l="1"/>
  <c r="I20" i="2"/>
  <c r="C40" i="18" s="1"/>
  <c r="I18" i="2"/>
  <c r="C38" i="18" s="1"/>
  <c r="I88" i="2"/>
  <c r="C108" i="18" s="1"/>
  <c r="I152" i="2"/>
  <c r="C172" i="18" s="1"/>
  <c r="I63" i="2"/>
  <c r="C83" i="18" s="1"/>
  <c r="I191" i="2"/>
  <c r="C211" i="18" s="1"/>
  <c r="I259" i="2"/>
  <c r="C279" i="18" s="1"/>
  <c r="I323" i="2"/>
  <c r="C343" i="18" s="1"/>
  <c r="I387" i="2"/>
  <c r="C407" i="18" s="1"/>
  <c r="I451" i="2"/>
  <c r="C471" i="18" s="1"/>
  <c r="I236" i="2"/>
  <c r="C256" i="18" s="1"/>
  <c r="I364" i="2"/>
  <c r="C384" i="18" s="1"/>
  <c r="I92" i="2"/>
  <c r="C112" i="18" s="1"/>
  <c r="I71" i="2"/>
  <c r="C91" i="18" s="1"/>
  <c r="I263" i="2"/>
  <c r="C283" i="18" s="1"/>
  <c r="I391" i="2"/>
  <c r="C411" i="18" s="1"/>
  <c r="I244" i="2"/>
  <c r="C264" i="18" s="1"/>
  <c r="I461" i="2"/>
  <c r="C481" i="18" s="1"/>
  <c r="I525" i="2"/>
  <c r="C545" i="18" s="1"/>
  <c r="I64" i="2"/>
  <c r="C84" i="18" s="1"/>
  <c r="I128" i="2"/>
  <c r="C148" i="18" s="1"/>
  <c r="I192" i="2"/>
  <c r="C212" i="18" s="1"/>
  <c r="I143" i="2"/>
  <c r="C163" i="18" s="1"/>
  <c r="I235" i="2"/>
  <c r="C255" i="18" s="1"/>
  <c r="I299" i="2"/>
  <c r="C319" i="18" s="1"/>
  <c r="I363" i="2"/>
  <c r="C383" i="18" s="1"/>
  <c r="I427" i="2"/>
  <c r="C447" i="18" s="1"/>
  <c r="I177" i="2"/>
  <c r="C197" i="18" s="1"/>
  <c r="I316" i="2"/>
  <c r="C336" i="18" s="1"/>
  <c r="I44" i="2"/>
  <c r="C64" i="18" s="1"/>
  <c r="I172" i="2"/>
  <c r="C192" i="18" s="1"/>
  <c r="I215" i="2"/>
  <c r="C235" i="18" s="1"/>
  <c r="I343" i="2"/>
  <c r="C363" i="18" s="1"/>
  <c r="I97" i="2"/>
  <c r="C117" i="18" s="1"/>
  <c r="I404" i="2"/>
  <c r="C424" i="18" s="1"/>
  <c r="I501" i="2"/>
  <c r="C521" i="18" s="1"/>
  <c r="I565" i="2"/>
  <c r="C585" i="18" s="1"/>
  <c r="I629" i="2"/>
  <c r="C649" i="18" s="1"/>
  <c r="I693" i="2"/>
  <c r="C713" i="18" s="1"/>
  <c r="I757" i="2"/>
  <c r="C777" i="18" s="1"/>
  <c r="I605" i="2"/>
  <c r="C625" i="18" s="1"/>
  <c r="I733" i="2"/>
  <c r="C753" i="18" s="1"/>
  <c r="I829" i="2"/>
  <c r="C849" i="18" s="1"/>
  <c r="I16" i="2"/>
  <c r="C36" i="18" s="1"/>
  <c r="I136" i="2"/>
  <c r="C156" i="18" s="1"/>
  <c r="I159" i="2"/>
  <c r="C179" i="18" s="1"/>
  <c r="I307" i="2"/>
  <c r="C327" i="18" s="1"/>
  <c r="I435" i="2"/>
  <c r="C455" i="18" s="1"/>
  <c r="I332" i="2"/>
  <c r="C352" i="18" s="1"/>
  <c r="I188" i="2"/>
  <c r="C208" i="18" s="1"/>
  <c r="I359" i="2"/>
  <c r="C379" i="18" s="1"/>
  <c r="I436" i="2"/>
  <c r="C456" i="18" s="1"/>
  <c r="I48" i="2"/>
  <c r="C68" i="18" s="1"/>
  <c r="I176" i="2"/>
  <c r="C196" i="18" s="1"/>
  <c r="I219" i="2"/>
  <c r="C239" i="18" s="1"/>
  <c r="I347" i="2"/>
  <c r="C367" i="18" s="1"/>
  <c r="I113" i="2"/>
  <c r="C133" i="18" s="1"/>
  <c r="I412" i="2"/>
  <c r="C432" i="18" s="1"/>
  <c r="I167" i="2"/>
  <c r="C187" i="18" s="1"/>
  <c r="I439" i="2"/>
  <c r="C459" i="18" s="1"/>
  <c r="I485" i="2"/>
  <c r="C505" i="18" s="1"/>
  <c r="I613" i="2"/>
  <c r="C633" i="18" s="1"/>
  <c r="I741" i="2"/>
  <c r="C761" i="18" s="1"/>
  <c r="I701" i="2"/>
  <c r="C721" i="18" s="1"/>
  <c r="I877" i="2"/>
  <c r="C897" i="18" s="1"/>
  <c r="I941" i="2"/>
  <c r="C961" i="18" s="1"/>
  <c r="I975" i="2"/>
  <c r="C995" i="18" s="1"/>
  <c r="I856" i="2"/>
  <c r="C876" i="18" s="1"/>
  <c r="I728" i="2"/>
  <c r="C748" i="18" s="1"/>
  <c r="I600" i="2"/>
  <c r="C620" i="18" s="1"/>
  <c r="I472" i="2"/>
  <c r="C492" i="18" s="1"/>
  <c r="I234" i="2"/>
  <c r="C254" i="18" s="1"/>
  <c r="I978" i="2"/>
  <c r="C998" i="18" s="1"/>
  <c r="I862" i="2"/>
  <c r="C882" i="18" s="1"/>
  <c r="I87" i="2"/>
  <c r="C107" i="18" s="1"/>
  <c r="I399" i="2"/>
  <c r="C419" i="18" s="1"/>
  <c r="I465" i="2"/>
  <c r="C485" i="18" s="1"/>
  <c r="I593" i="2"/>
  <c r="C613" i="18" s="1"/>
  <c r="I721" i="2"/>
  <c r="C741" i="18" s="1"/>
  <c r="I849" i="2"/>
  <c r="C869" i="18" s="1"/>
  <c r="I1003" i="2"/>
  <c r="C1023" i="18" s="1"/>
  <c r="I784" i="2"/>
  <c r="C804" i="18" s="1"/>
  <c r="I528" i="2"/>
  <c r="C548" i="18" s="1"/>
  <c r="I1006" i="2"/>
  <c r="C1026" i="18" s="1"/>
  <c r="I814" i="2"/>
  <c r="C834" i="18" s="1"/>
  <c r="I686" i="2"/>
  <c r="C706" i="18" s="1"/>
  <c r="I56" i="2"/>
  <c r="C76" i="18" s="1"/>
  <c r="I184" i="2"/>
  <c r="C204" i="18" s="1"/>
  <c r="I227" i="2"/>
  <c r="C247" i="18" s="1"/>
  <c r="I355" i="2"/>
  <c r="C375" i="18" s="1"/>
  <c r="I145" i="2"/>
  <c r="C165" i="18" s="1"/>
  <c r="I428" i="2"/>
  <c r="C448" i="18" s="1"/>
  <c r="I199" i="2"/>
  <c r="C219" i="18" s="1"/>
  <c r="I33" i="2"/>
  <c r="C53" i="18" s="1"/>
  <c r="I493" i="2"/>
  <c r="C513" i="18" s="1"/>
  <c r="I96" i="2"/>
  <c r="C116" i="18" s="1"/>
  <c r="I79" i="2"/>
  <c r="C99" i="18" s="1"/>
  <c r="I267" i="2"/>
  <c r="C287" i="18" s="1"/>
  <c r="I395" i="2"/>
  <c r="C415" i="18" s="1"/>
  <c r="I252" i="2"/>
  <c r="C272" i="18" s="1"/>
  <c r="I108" i="2"/>
  <c r="C128" i="18" s="1"/>
  <c r="I279" i="2"/>
  <c r="C299" i="18" s="1"/>
  <c r="I276" i="2"/>
  <c r="C296" i="18" s="1"/>
  <c r="I533" i="2"/>
  <c r="C553" i="18" s="1"/>
  <c r="I661" i="2"/>
  <c r="C681" i="18" s="1"/>
  <c r="I789" i="2"/>
  <c r="C809" i="18" s="1"/>
  <c r="I797" i="2"/>
  <c r="C817" i="18" s="1"/>
  <c r="I72" i="2"/>
  <c r="C92" i="18" s="1"/>
  <c r="I243" i="2"/>
  <c r="C263" i="18" s="1"/>
  <c r="I204" i="2"/>
  <c r="C224" i="18" s="1"/>
  <c r="I231" i="2"/>
  <c r="C251" i="18" s="1"/>
  <c r="I509" i="2"/>
  <c r="C529" i="18" s="1"/>
  <c r="I111" i="2"/>
  <c r="C131" i="18" s="1"/>
  <c r="I411" i="2"/>
  <c r="C431" i="18" s="1"/>
  <c r="I140" i="2"/>
  <c r="C160" i="18" s="1"/>
  <c r="I340" i="2"/>
  <c r="C360" i="18" s="1"/>
  <c r="I677" i="2"/>
  <c r="C697" i="18" s="1"/>
  <c r="I813" i="2"/>
  <c r="C833" i="18" s="1"/>
  <c r="I1007" i="2"/>
  <c r="C1027" i="18" s="1"/>
  <c r="I792" i="2"/>
  <c r="C812" i="18" s="1"/>
  <c r="I536" i="2"/>
  <c r="C556" i="18" s="1"/>
  <c r="I1010" i="2"/>
  <c r="C1030" i="18" s="1"/>
  <c r="I100" i="2"/>
  <c r="C120" i="18" s="1"/>
  <c r="I260" i="2"/>
  <c r="C280" i="18" s="1"/>
  <c r="I657" i="2"/>
  <c r="C677" i="18" s="1"/>
  <c r="I913" i="2"/>
  <c r="C933" i="18" s="1"/>
  <c r="I656" i="2"/>
  <c r="C676" i="18" s="1"/>
  <c r="I918" i="2"/>
  <c r="C938" i="18" s="1"/>
  <c r="I622" i="2"/>
  <c r="C642" i="18" s="1"/>
  <c r="I494" i="2"/>
  <c r="C514" i="18" s="1"/>
  <c r="I278" i="2"/>
  <c r="C298" i="18" s="1"/>
  <c r="I50" i="2"/>
  <c r="C70" i="18" s="1"/>
  <c r="I114" i="2"/>
  <c r="C134" i="18" s="1"/>
  <c r="I178" i="2"/>
  <c r="C198" i="18" s="1"/>
  <c r="I115" i="2"/>
  <c r="C135" i="18" s="1"/>
  <c r="I221" i="2"/>
  <c r="C241" i="18" s="1"/>
  <c r="I285" i="2"/>
  <c r="C305" i="18" s="1"/>
  <c r="I349" i="2"/>
  <c r="C369" i="18" s="1"/>
  <c r="I653" i="2"/>
  <c r="C673" i="18" s="1"/>
  <c r="I781" i="2"/>
  <c r="C801" i="18" s="1"/>
  <c r="I853" i="2"/>
  <c r="C873" i="18" s="1"/>
  <c r="I917" i="2"/>
  <c r="C937" i="18" s="1"/>
  <c r="I999" i="2"/>
  <c r="C1019" i="18" s="1"/>
  <c r="I904" i="2"/>
  <c r="C924" i="18" s="1"/>
  <c r="I776" i="2"/>
  <c r="C796" i="18" s="1"/>
  <c r="I648" i="2"/>
  <c r="C668" i="18" s="1"/>
  <c r="I520" i="2"/>
  <c r="C540" i="18" s="1"/>
  <c r="I330" i="2"/>
  <c r="C350" i="18" s="1"/>
  <c r="I1002" i="2"/>
  <c r="C1022" i="18" s="1"/>
  <c r="I910" i="2"/>
  <c r="C930" i="18" s="1"/>
  <c r="I132" i="2"/>
  <c r="C152" i="18" s="1"/>
  <c r="I303" i="2"/>
  <c r="C323" i="18" s="1"/>
  <c r="I324" i="2"/>
  <c r="C344" i="18" s="1"/>
  <c r="I545" i="2"/>
  <c r="C565" i="18" s="1"/>
  <c r="I673" i="2"/>
  <c r="C693" i="18" s="1"/>
  <c r="I801" i="2"/>
  <c r="C821" i="18" s="1"/>
  <c r="I929" i="2"/>
  <c r="C949" i="18" s="1"/>
  <c r="I880" i="2"/>
  <c r="C900" i="18" s="1"/>
  <c r="I624" i="2"/>
  <c r="C644" i="18" s="1"/>
  <c r="I282" i="2"/>
  <c r="C302" i="18" s="1"/>
  <c r="I886" i="2"/>
  <c r="C906" i="18" s="1"/>
  <c r="I734" i="2"/>
  <c r="C754" i="18" s="1"/>
  <c r="I606" i="2"/>
  <c r="C626" i="18" s="1"/>
  <c r="I478" i="2"/>
  <c r="C498" i="18" s="1"/>
  <c r="I246" i="2"/>
  <c r="C266" i="18" s="1"/>
  <c r="I58" i="2"/>
  <c r="C78" i="18" s="1"/>
  <c r="I122" i="2"/>
  <c r="C142" i="18" s="1"/>
  <c r="I186" i="2"/>
  <c r="C206" i="18" s="1"/>
  <c r="I131" i="2"/>
  <c r="C151" i="18" s="1"/>
  <c r="I229" i="2"/>
  <c r="C249" i="18" s="1"/>
  <c r="I293" i="2"/>
  <c r="C313" i="18" s="1"/>
  <c r="I40" i="2"/>
  <c r="C60" i="18" s="1"/>
  <c r="I211" i="2"/>
  <c r="C231" i="18" s="1"/>
  <c r="I81" i="2"/>
  <c r="C101" i="18" s="1"/>
  <c r="I135" i="2"/>
  <c r="C155" i="18" s="1"/>
  <c r="I477" i="2"/>
  <c r="C497" i="18" s="1"/>
  <c r="I47" i="2"/>
  <c r="C67" i="18" s="1"/>
  <c r="I379" i="2"/>
  <c r="C399" i="18" s="1"/>
  <c r="I76" i="2"/>
  <c r="C96" i="18" s="1"/>
  <c r="I212" i="2"/>
  <c r="C232" i="18" s="1"/>
  <c r="I645" i="2"/>
  <c r="C665" i="18" s="1"/>
  <c r="I765" i="2"/>
  <c r="C785" i="18" s="1"/>
  <c r="I957" i="2"/>
  <c r="C977" i="18" s="1"/>
  <c r="I824" i="2"/>
  <c r="C844" i="18" s="1"/>
  <c r="I568" i="2"/>
  <c r="C588" i="18" s="1"/>
  <c r="I141" i="2"/>
  <c r="C161" i="18" s="1"/>
  <c r="I36" i="2"/>
  <c r="C56" i="18" s="1"/>
  <c r="I65" i="2"/>
  <c r="C85" i="18" s="1"/>
  <c r="I625" i="2"/>
  <c r="C645" i="18" s="1"/>
  <c r="I881" i="2"/>
  <c r="C901" i="18" s="1"/>
  <c r="I720" i="2"/>
  <c r="C740" i="18" s="1"/>
  <c r="I974" i="2"/>
  <c r="C994" i="18" s="1"/>
  <c r="I654" i="2"/>
  <c r="C674" i="18" s="1"/>
  <c r="I342" i="2"/>
  <c r="C362" i="18" s="1"/>
  <c r="I98" i="2"/>
  <c r="C118" i="18" s="1"/>
  <c r="I83" i="2"/>
  <c r="C103" i="18" s="1"/>
  <c r="I269" i="2"/>
  <c r="C289" i="18" s="1"/>
  <c r="I621" i="2"/>
  <c r="C641" i="18" s="1"/>
  <c r="I837" i="2"/>
  <c r="C857" i="18" s="1"/>
  <c r="I965" i="2"/>
  <c r="C985" i="18" s="1"/>
  <c r="I808" i="2"/>
  <c r="C828" i="18" s="1"/>
  <c r="I552" i="2"/>
  <c r="C572" i="18" s="1"/>
  <c r="I77" i="2"/>
  <c r="C97" i="18" s="1"/>
  <c r="I68" i="2"/>
  <c r="C88" i="18" s="1"/>
  <c r="I193" i="2"/>
  <c r="C213" i="18" s="1"/>
  <c r="I641" i="2"/>
  <c r="C661" i="18" s="1"/>
  <c r="I897" i="2"/>
  <c r="C917" i="18" s="1"/>
  <c r="I688" i="2"/>
  <c r="C708" i="18" s="1"/>
  <c r="I950" i="2"/>
  <c r="C970" i="18" s="1"/>
  <c r="I638" i="2"/>
  <c r="C658" i="18" s="1"/>
  <c r="I310" i="2"/>
  <c r="C330" i="18" s="1"/>
  <c r="I106" i="2"/>
  <c r="C126" i="18" s="1"/>
  <c r="I99" i="2"/>
  <c r="C119" i="18" s="1"/>
  <c r="I277" i="2"/>
  <c r="C297" i="18" s="1"/>
  <c r="I357" i="2"/>
  <c r="C377" i="18" s="1"/>
  <c r="I421" i="2"/>
  <c r="C441" i="18" s="1"/>
  <c r="I153" i="2"/>
  <c r="C173" i="18" s="1"/>
  <c r="I304" i="2"/>
  <c r="C324" i="18" s="1"/>
  <c r="I432" i="2"/>
  <c r="C452" i="18" s="1"/>
  <c r="I507" i="2"/>
  <c r="C527" i="18" s="1"/>
  <c r="I430" i="2"/>
  <c r="C450" i="18" s="1"/>
  <c r="I698" i="2"/>
  <c r="C718" i="18" s="1"/>
  <c r="I954" i="2"/>
  <c r="C974" i="18" s="1"/>
  <c r="I413" i="2"/>
  <c r="C433" i="18" s="1"/>
  <c r="I288" i="2"/>
  <c r="C308" i="18" s="1"/>
  <c r="I499" i="2"/>
  <c r="C519" i="18" s="1"/>
  <c r="I666" i="2"/>
  <c r="C686" i="18" s="1"/>
  <c r="I290" i="2"/>
  <c r="C310" i="18" s="1"/>
  <c r="I628" i="2"/>
  <c r="C648" i="18" s="1"/>
  <c r="I884" i="2"/>
  <c r="C904" i="18" s="1"/>
  <c r="I927" i="2"/>
  <c r="C947" i="18" s="1"/>
  <c r="I799" i="2"/>
  <c r="C819" i="18" s="1"/>
  <c r="I671" i="2"/>
  <c r="C691" i="18" s="1"/>
  <c r="I543" i="2"/>
  <c r="C563" i="18" s="1"/>
  <c r="I514" i="2"/>
  <c r="C534" i="18" s="1"/>
  <c r="I770" i="2"/>
  <c r="C790" i="18" s="1"/>
  <c r="I996" i="2"/>
  <c r="C1016" i="18" s="1"/>
  <c r="I508" i="2"/>
  <c r="C528" i="18" s="1"/>
  <c r="I764" i="2"/>
  <c r="C784" i="18" s="1"/>
  <c r="I993" i="2"/>
  <c r="C1013" i="18" s="1"/>
  <c r="I223" i="2"/>
  <c r="C243" i="18" s="1"/>
  <c r="I505" i="2"/>
  <c r="C525" i="18" s="1"/>
  <c r="I761" i="2"/>
  <c r="C781" i="18" s="1"/>
  <c r="I960" i="2"/>
  <c r="C980" i="18" s="1"/>
  <c r="I442" i="2"/>
  <c r="C462" i="18" s="1"/>
  <c r="I774" i="2"/>
  <c r="C794" i="18" s="1"/>
  <c r="I518" i="2"/>
  <c r="C538" i="18" s="1"/>
  <c r="I38" i="2"/>
  <c r="C58" i="18" s="1"/>
  <c r="I166" i="2"/>
  <c r="C186" i="18" s="1"/>
  <c r="I209" i="2"/>
  <c r="C229" i="18" s="1"/>
  <c r="I337" i="2"/>
  <c r="C357" i="18" s="1"/>
  <c r="I73" i="2"/>
  <c r="C93" i="18" s="1"/>
  <c r="I392" i="2"/>
  <c r="C412" i="18" s="1"/>
  <c r="I270" i="2"/>
  <c r="C290" i="18" s="1"/>
  <c r="I874" i="2"/>
  <c r="C894" i="18" s="1"/>
  <c r="I612" i="2"/>
  <c r="C632" i="18" s="1"/>
  <c r="I120" i="2"/>
  <c r="C140" i="18" s="1"/>
  <c r="I291" i="2"/>
  <c r="C311" i="18" s="1"/>
  <c r="I300" i="2"/>
  <c r="C320" i="18" s="1"/>
  <c r="I327" i="2"/>
  <c r="C347" i="18" s="1"/>
  <c r="I32" i="2"/>
  <c r="C52" i="18" s="1"/>
  <c r="I203" i="2"/>
  <c r="C223" i="18" s="1"/>
  <c r="I49" i="2"/>
  <c r="C69" i="18" s="1"/>
  <c r="I103" i="2"/>
  <c r="C123" i="18" s="1"/>
  <c r="I469" i="2"/>
  <c r="C489" i="18" s="1"/>
  <c r="I725" i="2"/>
  <c r="C745" i="18" s="1"/>
  <c r="I861" i="2"/>
  <c r="C881" i="18" s="1"/>
  <c r="I371" i="2"/>
  <c r="C391" i="18" s="1"/>
  <c r="I161" i="2"/>
  <c r="C181" i="18" s="1"/>
  <c r="I283" i="2"/>
  <c r="C303" i="18" s="1"/>
  <c r="I311" i="2"/>
  <c r="C331" i="18" s="1"/>
  <c r="I573" i="2"/>
  <c r="C593" i="18" s="1"/>
  <c r="I920" i="2"/>
  <c r="C940" i="18" s="1"/>
  <c r="I362" i="2"/>
  <c r="C382" i="18" s="1"/>
  <c r="I271" i="2"/>
  <c r="C291" i="18" s="1"/>
  <c r="I785" i="2"/>
  <c r="C805" i="18" s="1"/>
  <c r="I346" i="2"/>
  <c r="C366" i="18" s="1"/>
  <c r="I558" i="2"/>
  <c r="C578" i="18" s="1"/>
  <c r="I101" i="2"/>
  <c r="C121" i="18" s="1"/>
  <c r="I146" i="2"/>
  <c r="C166" i="18" s="1"/>
  <c r="I179" i="2"/>
  <c r="C199" i="18" s="1"/>
  <c r="I317" i="2"/>
  <c r="C337" i="18" s="1"/>
  <c r="I717" i="2"/>
  <c r="C737" i="18" s="1"/>
  <c r="I885" i="2"/>
  <c r="C905" i="18" s="1"/>
  <c r="I967" i="2"/>
  <c r="C987" i="18" s="1"/>
  <c r="I712" i="2"/>
  <c r="C732" i="18" s="1"/>
  <c r="I456" i="2"/>
  <c r="C476" i="18" s="1"/>
  <c r="I970" i="2"/>
  <c r="C990" i="18" s="1"/>
  <c r="I151" i="2"/>
  <c r="C171" i="18" s="1"/>
  <c r="I481" i="2"/>
  <c r="C501" i="18" s="1"/>
  <c r="I737" i="2"/>
  <c r="C757" i="18" s="1"/>
  <c r="I987" i="2"/>
  <c r="C1007" i="18" s="1"/>
  <c r="I496" i="2"/>
  <c r="C516" i="18" s="1"/>
  <c r="I798" i="2"/>
  <c r="C818" i="18" s="1"/>
  <c r="I542" i="2"/>
  <c r="C562" i="18" s="1"/>
  <c r="I37" i="2"/>
  <c r="C57" i="18" s="1"/>
  <c r="I154" i="2"/>
  <c r="C174" i="18" s="1"/>
  <c r="I195" i="2"/>
  <c r="C215" i="18" s="1"/>
  <c r="I19" i="2"/>
  <c r="C39" i="18" s="1"/>
  <c r="I339" i="2"/>
  <c r="C359" i="18" s="1"/>
  <c r="I423" i="2"/>
  <c r="C443" i="18" s="1"/>
  <c r="I251" i="2"/>
  <c r="C271" i="18" s="1"/>
  <c r="I247" i="2"/>
  <c r="C267" i="18" s="1"/>
  <c r="I773" i="2"/>
  <c r="C793" i="18" s="1"/>
  <c r="I952" i="2"/>
  <c r="C972" i="18" s="1"/>
  <c r="I426" i="2"/>
  <c r="C446" i="18" s="1"/>
  <c r="I207" i="2"/>
  <c r="C227" i="18" s="1"/>
  <c r="I753" i="2"/>
  <c r="C773" i="18" s="1"/>
  <c r="I464" i="2"/>
  <c r="C484" i="18" s="1"/>
  <c r="I526" i="2"/>
  <c r="C546" i="18" s="1"/>
  <c r="I162" i="2"/>
  <c r="C182" i="18" s="1"/>
  <c r="I333" i="2"/>
  <c r="C353" i="18" s="1"/>
  <c r="I901" i="2"/>
  <c r="C921" i="18" s="1"/>
  <c r="I680" i="2"/>
  <c r="C700" i="18" s="1"/>
  <c r="I942" i="2"/>
  <c r="C962" i="18" s="1"/>
  <c r="I513" i="2"/>
  <c r="C533" i="18" s="1"/>
  <c r="I944" i="2"/>
  <c r="C964" i="18" s="1"/>
  <c r="I766" i="2"/>
  <c r="C786" i="18" s="1"/>
  <c r="I42" i="2"/>
  <c r="C62" i="18" s="1"/>
  <c r="I213" i="2"/>
  <c r="C233" i="18" s="1"/>
  <c r="I389" i="2"/>
  <c r="C409" i="18" s="1"/>
  <c r="I240" i="2"/>
  <c r="C260" i="18" s="1"/>
  <c r="I475" i="2"/>
  <c r="C495" i="18" s="1"/>
  <c r="I570" i="2"/>
  <c r="C590" i="18" s="1"/>
  <c r="I125" i="2"/>
  <c r="C145" i="18" s="1"/>
  <c r="I416" i="2"/>
  <c r="C436" i="18" s="1"/>
  <c r="I922" i="2"/>
  <c r="C942" i="18" s="1"/>
  <c r="I756" i="2"/>
  <c r="C776" i="18" s="1"/>
  <c r="I863" i="2"/>
  <c r="C883" i="18" s="1"/>
  <c r="I607" i="2"/>
  <c r="C627" i="18" s="1"/>
  <c r="I642" i="2"/>
  <c r="C662" i="18" s="1"/>
  <c r="I306" i="2"/>
  <c r="C326" i="18" s="1"/>
  <c r="I892" i="2"/>
  <c r="C912" i="18" s="1"/>
  <c r="I129" i="2"/>
  <c r="C149" i="18" s="1"/>
  <c r="I889" i="2"/>
  <c r="C909" i="18" s="1"/>
  <c r="I966" i="2"/>
  <c r="C986" i="18" s="1"/>
  <c r="I326" i="2"/>
  <c r="C346" i="18" s="1"/>
  <c r="I91" i="2"/>
  <c r="C111" i="18" s="1"/>
  <c r="I401" i="2"/>
  <c r="C421" i="18" s="1"/>
  <c r="I487" i="2"/>
  <c r="C507" i="18" s="1"/>
  <c r="I258" i="2"/>
  <c r="C278" i="18" s="1"/>
  <c r="I935" i="2"/>
  <c r="C955" i="18" s="1"/>
  <c r="I679" i="2"/>
  <c r="C699" i="18" s="1"/>
  <c r="I498" i="2"/>
  <c r="C518" i="18" s="1"/>
  <c r="I988" i="2"/>
  <c r="C1008" i="18" s="1"/>
  <c r="I748" i="2"/>
  <c r="C768" i="18" s="1"/>
  <c r="I899" i="2"/>
  <c r="C919" i="18" s="1"/>
  <c r="I771" i="2"/>
  <c r="C791" i="18" s="1"/>
  <c r="I643" i="2"/>
  <c r="C663" i="18" s="1"/>
  <c r="I28" i="2"/>
  <c r="C48" i="18" s="1"/>
  <c r="I183" i="2"/>
  <c r="C203" i="18" s="1"/>
  <c r="I489" i="2"/>
  <c r="C509" i="18" s="1"/>
  <c r="I745" i="2"/>
  <c r="C765" i="18" s="1"/>
  <c r="I979" i="2"/>
  <c r="C999" i="18" s="1"/>
  <c r="I480" i="2"/>
  <c r="C500" i="18" s="1"/>
  <c r="I790" i="2"/>
  <c r="C810" i="18" s="1"/>
  <c r="I534" i="2"/>
  <c r="C554" i="18" s="1"/>
  <c r="I30" i="2"/>
  <c r="C50" i="18" s="1"/>
  <c r="I158" i="2"/>
  <c r="C178" i="18" s="1"/>
  <c r="I201" i="2"/>
  <c r="C221" i="18" s="1"/>
  <c r="I329" i="2"/>
  <c r="C349" i="18" s="1"/>
  <c r="I41" i="2"/>
  <c r="C61" i="18" s="1"/>
  <c r="I376" i="2"/>
  <c r="C396" i="18" s="1"/>
  <c r="I206" i="2"/>
  <c r="C226" i="18" s="1"/>
  <c r="I842" i="2"/>
  <c r="C862" i="18" s="1"/>
  <c r="I580" i="2"/>
  <c r="C600" i="18" s="1"/>
  <c r="I759" i="2"/>
  <c r="C779" i="18" s="1"/>
  <c r="I850" i="2"/>
  <c r="C870" i="18" s="1"/>
  <c r="I875" i="2"/>
  <c r="C895" i="18" s="1"/>
  <c r="I365" i="2"/>
  <c r="C385" i="18" s="1"/>
  <c r="I185" i="2"/>
  <c r="C205" i="18" s="1"/>
  <c r="I448" i="2"/>
  <c r="C468" i="18" s="1"/>
  <c r="I474" i="2"/>
  <c r="C494" i="18" s="1"/>
  <c r="I976" i="2"/>
  <c r="C996" i="18" s="1"/>
  <c r="I532" i="2"/>
  <c r="C552" i="18" s="1"/>
  <c r="I788" i="2"/>
  <c r="C808" i="18" s="1"/>
  <c r="I1005" i="2"/>
  <c r="C1025" i="18" s="1"/>
  <c r="I847" i="2"/>
  <c r="C867" i="18" s="1"/>
  <c r="I719" i="2"/>
  <c r="C739" i="18" s="1"/>
  <c r="I591" i="2"/>
  <c r="C611" i="18" s="1"/>
  <c r="I382" i="2"/>
  <c r="C402" i="18" s="1"/>
  <c r="I674" i="2"/>
  <c r="C694" i="18" s="1"/>
  <c r="I930" i="2"/>
  <c r="C950" i="18" s="1"/>
  <c r="I370" i="2"/>
  <c r="C390" i="18" s="1"/>
  <c r="I668" i="2"/>
  <c r="C688" i="18" s="1"/>
  <c r="I924" i="2"/>
  <c r="C944" i="18" s="1"/>
  <c r="I116" i="2"/>
  <c r="C136" i="18" s="1"/>
  <c r="I292" i="2"/>
  <c r="C312" i="18" s="1"/>
  <c r="I665" i="2"/>
  <c r="C685" i="18" s="1"/>
  <c r="I921" i="2"/>
  <c r="C941" i="18" s="1"/>
  <c r="I640" i="2"/>
  <c r="C660" i="18" s="1"/>
  <c r="I902" i="2"/>
  <c r="C922" i="18" s="1"/>
  <c r="I614" i="2"/>
  <c r="C634" i="18" s="1"/>
  <c r="I262" i="2"/>
  <c r="C282" i="18" s="1"/>
  <c r="I118" i="2"/>
  <c r="C138" i="18" s="1"/>
  <c r="I123" i="2"/>
  <c r="C143" i="18" s="1"/>
  <c r="I289" i="2"/>
  <c r="C309" i="18" s="1"/>
  <c r="I417" i="2"/>
  <c r="C437" i="18" s="1"/>
  <c r="I296" i="2"/>
  <c r="C316" i="18" s="1"/>
  <c r="I503" i="2"/>
  <c r="C523" i="18" s="1"/>
  <c r="I682" i="2"/>
  <c r="C702" i="18" s="1"/>
  <c r="I386" i="2"/>
  <c r="C406" i="18" s="1"/>
  <c r="I932" i="2"/>
  <c r="C952" i="18" s="1"/>
  <c r="I775" i="2"/>
  <c r="C795" i="18" s="1"/>
  <c r="I117" i="2"/>
  <c r="C137" i="18" s="1"/>
  <c r="I818" i="2"/>
  <c r="C838" i="18" s="1"/>
  <c r="I556" i="2"/>
  <c r="C576" i="18" s="1"/>
  <c r="I963" i="2"/>
  <c r="C983" i="18" s="1"/>
  <c r="I95" i="2"/>
  <c r="C115" i="18" s="1"/>
  <c r="I403" i="2"/>
  <c r="C423" i="18" s="1"/>
  <c r="I124" i="2"/>
  <c r="C144" i="18" s="1"/>
  <c r="I308" i="2"/>
  <c r="C328" i="18" s="1"/>
  <c r="I144" i="2"/>
  <c r="C164" i="18" s="1"/>
  <c r="I315" i="2"/>
  <c r="C335" i="18" s="1"/>
  <c r="I348" i="2"/>
  <c r="C368" i="18" s="1"/>
  <c r="I375" i="2"/>
  <c r="C395" i="18" s="1"/>
  <c r="I581" i="2"/>
  <c r="C601" i="18" s="1"/>
  <c r="I637" i="2"/>
  <c r="C657" i="18" s="1"/>
  <c r="I925" i="2"/>
  <c r="C945" i="18" s="1"/>
  <c r="I888" i="2"/>
  <c r="C908" i="18" s="1"/>
  <c r="I632" i="2"/>
  <c r="C652" i="18" s="1"/>
  <c r="I298" i="2"/>
  <c r="C318" i="18" s="1"/>
  <c r="I894" i="2"/>
  <c r="C914" i="18" s="1"/>
  <c r="I335" i="2"/>
  <c r="C355" i="18" s="1"/>
  <c r="I561" i="2"/>
  <c r="C581" i="18" s="1"/>
  <c r="I817" i="2"/>
  <c r="C837" i="18" s="1"/>
  <c r="I848" i="2"/>
  <c r="C868" i="18" s="1"/>
  <c r="I218" i="2"/>
  <c r="C238" i="18" s="1"/>
  <c r="I718" i="2"/>
  <c r="C738" i="18" s="1"/>
  <c r="I462" i="2"/>
  <c r="C482" i="18" s="1"/>
  <c r="I66" i="2"/>
  <c r="C86" i="18" s="1"/>
  <c r="I194" i="2"/>
  <c r="C214" i="18" s="1"/>
  <c r="I237" i="2"/>
  <c r="C257" i="18" s="1"/>
  <c r="I557" i="2"/>
  <c r="C577" i="18" s="1"/>
  <c r="I805" i="2"/>
  <c r="C825" i="18" s="1"/>
  <c r="I933" i="2"/>
  <c r="C953" i="18" s="1"/>
  <c r="I872" i="2"/>
  <c r="C892" i="18" s="1"/>
  <c r="I616" i="2"/>
  <c r="C636" i="18" s="1"/>
  <c r="I266" i="2"/>
  <c r="C286" i="18" s="1"/>
  <c r="I878" i="2"/>
  <c r="C898" i="18" s="1"/>
  <c r="I367" i="2"/>
  <c r="C387" i="18" s="1"/>
  <c r="I577" i="2"/>
  <c r="C597" i="18" s="1"/>
  <c r="I833" i="2"/>
  <c r="C853" i="18" s="1"/>
  <c r="I816" i="2"/>
  <c r="C836" i="18" s="1"/>
  <c r="I109" i="2"/>
  <c r="C129" i="18" s="1"/>
  <c r="I702" i="2"/>
  <c r="C722" i="18" s="1"/>
  <c r="I438" i="2"/>
  <c r="C458" i="18" s="1"/>
  <c r="I74" i="2"/>
  <c r="C94" i="18" s="1"/>
  <c r="I35" i="2"/>
  <c r="C55" i="18" s="1"/>
  <c r="I245" i="2"/>
  <c r="C265" i="18" s="1"/>
  <c r="I373" i="2"/>
  <c r="C393" i="18" s="1"/>
  <c r="I208" i="2"/>
  <c r="C228" i="18" s="1"/>
  <c r="I459" i="2"/>
  <c r="C479" i="18" s="1"/>
  <c r="I506" i="2"/>
  <c r="C526" i="18" s="1"/>
  <c r="I992" i="2"/>
  <c r="C1012" i="18" s="1"/>
  <c r="I352" i="2"/>
  <c r="C372" i="18" s="1"/>
  <c r="I794" i="2"/>
  <c r="C814" i="18" s="1"/>
  <c r="I692" i="2"/>
  <c r="C712" i="18" s="1"/>
  <c r="I895" i="2"/>
  <c r="C915" i="18" s="1"/>
  <c r="I639" i="2"/>
  <c r="C659" i="18" s="1"/>
  <c r="I578" i="2"/>
  <c r="C598" i="18" s="1"/>
  <c r="I157" i="2"/>
  <c r="C177" i="18" s="1"/>
  <c r="I828" i="2"/>
  <c r="C848" i="18" s="1"/>
  <c r="I351" i="2"/>
  <c r="C371" i="18" s="1"/>
  <c r="I825" i="2"/>
  <c r="C845" i="18" s="1"/>
  <c r="I173" i="2"/>
  <c r="C193" i="18" s="1"/>
  <c r="I454" i="2"/>
  <c r="C474" i="18" s="1"/>
  <c r="I198" i="2"/>
  <c r="C218" i="18" s="1"/>
  <c r="I369" i="2"/>
  <c r="C389" i="18" s="1"/>
  <c r="I455" i="2"/>
  <c r="C475" i="18" s="1"/>
  <c r="I984" i="2"/>
  <c r="C1004" i="18" s="1"/>
  <c r="I871" i="2"/>
  <c r="C891" i="18" s="1"/>
  <c r="I626" i="2"/>
  <c r="C646" i="18" s="1"/>
  <c r="I876" i="2"/>
  <c r="C896" i="18" s="1"/>
  <c r="I739" i="2"/>
  <c r="C759" i="18" s="1"/>
  <c r="I21" i="2"/>
  <c r="C41" i="18" s="1"/>
  <c r="I553" i="2"/>
  <c r="C573" i="18" s="1"/>
  <c r="I864" i="2"/>
  <c r="C884" i="18" s="1"/>
  <c r="I726" i="2"/>
  <c r="C746" i="18" s="1"/>
  <c r="I62" i="2"/>
  <c r="C82" i="18" s="1"/>
  <c r="I233" i="2"/>
  <c r="C253" i="18" s="1"/>
  <c r="I169" i="2"/>
  <c r="C189" i="18" s="1"/>
  <c r="I458" i="2"/>
  <c r="C478" i="18" s="1"/>
  <c r="I708" i="2"/>
  <c r="C728" i="18" s="1"/>
  <c r="I460" i="2"/>
  <c r="C480" i="18" s="1"/>
  <c r="I397" i="2"/>
  <c r="C417" i="18" s="1"/>
  <c r="I483" i="2"/>
  <c r="C503" i="18" s="1"/>
  <c r="I226" i="2"/>
  <c r="C246" i="18" s="1"/>
  <c r="I852" i="2"/>
  <c r="C872" i="18" s="1"/>
  <c r="I815" i="2"/>
  <c r="C835" i="18" s="1"/>
  <c r="I559" i="2"/>
  <c r="C579" i="18" s="1"/>
  <c r="I738" i="2"/>
  <c r="C758" i="18" s="1"/>
  <c r="I476" i="2"/>
  <c r="C496" i="18" s="1"/>
  <c r="I977" i="2"/>
  <c r="C997" i="18" s="1"/>
  <c r="I473" i="2"/>
  <c r="C493" i="18" s="1"/>
  <c r="I995" i="2"/>
  <c r="C1015" i="18" s="1"/>
  <c r="I806" i="2"/>
  <c r="C826" i="18" s="1"/>
  <c r="I69" i="2"/>
  <c r="C89" i="18" s="1"/>
  <c r="I187" i="2"/>
  <c r="C207" i="18" s="1"/>
  <c r="I449" i="2"/>
  <c r="C469" i="18" s="1"/>
  <c r="I85" i="2"/>
  <c r="C105" i="18" s="1"/>
  <c r="I548" i="2"/>
  <c r="C568" i="18" s="1"/>
  <c r="I711" i="2"/>
  <c r="C731" i="18" s="1"/>
  <c r="I946" i="2"/>
  <c r="C966" i="18" s="1"/>
  <c r="I915" i="2"/>
  <c r="C935" i="18" s="1"/>
  <c r="I787" i="2"/>
  <c r="C807" i="18" s="1"/>
  <c r="I659" i="2"/>
  <c r="C679" i="18" s="1"/>
  <c r="I24" i="2"/>
  <c r="C44" i="18" s="1"/>
  <c r="I255" i="2"/>
  <c r="C275" i="18" s="1"/>
  <c r="I521" i="2"/>
  <c r="C541" i="18" s="1"/>
  <c r="I777" i="2"/>
  <c r="C797" i="18" s="1"/>
  <c r="I928" i="2"/>
  <c r="C948" i="18" s="1"/>
  <c r="I378" i="2"/>
  <c r="C398" i="18" s="1"/>
  <c r="I758" i="2"/>
  <c r="C778" i="18" s="1"/>
  <c r="I502" i="2"/>
  <c r="C522" i="18" s="1"/>
  <c r="I46" i="2"/>
  <c r="C66" i="18" s="1"/>
  <c r="I174" i="2"/>
  <c r="C194" i="18" s="1"/>
  <c r="I217" i="2"/>
  <c r="C237" i="18" s="1"/>
  <c r="I345" i="2"/>
  <c r="C365" i="18" s="1"/>
  <c r="I105" i="2"/>
  <c r="C125" i="18" s="1"/>
  <c r="I408" i="2"/>
  <c r="C428" i="18" s="1"/>
  <c r="I334" i="2"/>
  <c r="C354" i="18" s="1"/>
  <c r="I906" i="2"/>
  <c r="C926" i="18" s="1"/>
  <c r="I644" i="2"/>
  <c r="C664" i="18" s="1"/>
  <c r="I919" i="2"/>
  <c r="C939" i="18" s="1"/>
  <c r="I663" i="2"/>
  <c r="C683" i="18" s="1"/>
  <c r="I530" i="2"/>
  <c r="C550" i="18" s="1"/>
  <c r="I1004" i="2"/>
  <c r="C1024" i="18" s="1"/>
  <c r="I780" i="2"/>
  <c r="C800" i="18" s="1"/>
  <c r="I891" i="2"/>
  <c r="C911" i="18" s="1"/>
  <c r="I763" i="2"/>
  <c r="C783" i="18" s="1"/>
  <c r="I635" i="2"/>
  <c r="C655" i="18" s="1"/>
  <c r="I22" i="2"/>
  <c r="C42" i="18" s="1"/>
  <c r="I823" i="2"/>
  <c r="C843" i="18" s="1"/>
  <c r="I722" i="2"/>
  <c r="C742" i="18" s="1"/>
  <c r="I716" i="2"/>
  <c r="C736" i="18" s="1"/>
  <c r="I811" i="2"/>
  <c r="C831" i="18" s="1"/>
  <c r="I587" i="2"/>
  <c r="C607" i="18" s="1"/>
  <c r="I341" i="2"/>
  <c r="C361" i="18" s="1"/>
  <c r="I446" i="2"/>
  <c r="C466" i="18" s="1"/>
  <c r="I962" i="2"/>
  <c r="C982" i="18" s="1"/>
  <c r="I700" i="2"/>
  <c r="C720" i="18" s="1"/>
  <c r="I180" i="2"/>
  <c r="C200" i="18" s="1"/>
  <c r="I697" i="2"/>
  <c r="C717" i="18" s="1"/>
  <c r="I576" i="2"/>
  <c r="C596" i="18" s="1"/>
  <c r="I582" i="2"/>
  <c r="C602" i="18" s="1"/>
  <c r="I134" i="2"/>
  <c r="C154" i="18" s="1"/>
  <c r="I305" i="2"/>
  <c r="C325" i="18" s="1"/>
  <c r="I328" i="2"/>
  <c r="C348" i="18" s="1"/>
  <c r="I746" i="2"/>
  <c r="C766" i="18" s="1"/>
  <c r="I981" i="2"/>
  <c r="C1001" i="18" s="1"/>
  <c r="I286" i="2"/>
  <c r="C306" i="18" s="1"/>
  <c r="I620" i="2"/>
  <c r="C640" i="18" s="1"/>
  <c r="I803" i="2"/>
  <c r="C823" i="18" s="1"/>
  <c r="I547" i="2"/>
  <c r="C567" i="18" s="1"/>
  <c r="I356" i="2"/>
  <c r="C376" i="18" s="1"/>
  <c r="I937" i="2"/>
  <c r="C957" i="18" s="1"/>
  <c r="I870" i="2"/>
  <c r="C890" i="18" s="1"/>
  <c r="I126" i="2"/>
  <c r="C146" i="18" s="1"/>
  <c r="I297" i="2"/>
  <c r="C317" i="18" s="1"/>
  <c r="I312" i="2"/>
  <c r="C332" i="18" s="1"/>
  <c r="I714" i="2"/>
  <c r="C734" i="18" s="1"/>
  <c r="I594" i="2"/>
  <c r="C614" i="18" s="1"/>
  <c r="I619" i="2"/>
  <c r="C639" i="18" s="1"/>
  <c r="I238" i="2"/>
  <c r="C258" i="18" s="1"/>
  <c r="I724" i="2"/>
  <c r="C744" i="18" s="1"/>
  <c r="I623" i="2"/>
  <c r="C643" i="18" s="1"/>
  <c r="I242" i="2"/>
  <c r="C262" i="18" s="1"/>
  <c r="I415" i="2"/>
  <c r="C435" i="18" s="1"/>
  <c r="I998" i="2"/>
  <c r="C1018" i="18" s="1"/>
  <c r="I59" i="2"/>
  <c r="C79" i="18" s="1"/>
  <c r="I471" i="2"/>
  <c r="C491" i="18" s="1"/>
  <c r="I839" i="2"/>
  <c r="C859" i="18" s="1"/>
  <c r="I940" i="2"/>
  <c r="C960" i="18" s="1"/>
  <c r="I691" i="2"/>
  <c r="C711" i="18" s="1"/>
  <c r="I25" i="2"/>
  <c r="C45" i="18" s="1"/>
  <c r="I713" i="2"/>
  <c r="C733" i="18" s="1"/>
  <c r="I544" i="2"/>
  <c r="C564" i="18" s="1"/>
  <c r="I566" i="2"/>
  <c r="C586" i="18" s="1"/>
  <c r="I142" i="2"/>
  <c r="C162" i="18" s="1"/>
  <c r="I249" i="2"/>
  <c r="C269" i="18" s="1"/>
  <c r="I216" i="2"/>
  <c r="C236" i="18" s="1"/>
  <c r="I522" i="2"/>
  <c r="C542" i="18" s="1"/>
  <c r="I772" i="2"/>
  <c r="C792" i="18" s="1"/>
  <c r="I599" i="2"/>
  <c r="C619" i="18" s="1"/>
  <c r="I338" i="2"/>
  <c r="C358" i="18" s="1"/>
  <c r="I923" i="2"/>
  <c r="C943" i="18" s="1"/>
  <c r="I603" i="2"/>
  <c r="C623" i="18" s="1"/>
  <c r="I695" i="2"/>
  <c r="C715" i="18" s="1"/>
  <c r="I969" i="2"/>
  <c r="C989" i="18" s="1"/>
  <c r="I89" i="2"/>
  <c r="C109" i="18" s="1"/>
  <c r="I400" i="2"/>
  <c r="C420" i="18" s="1"/>
  <c r="I302" i="2"/>
  <c r="C322" i="18" s="1"/>
  <c r="I890" i="2"/>
  <c r="C910" i="18" s="1"/>
  <c r="I224" i="2"/>
  <c r="C244" i="18" s="1"/>
  <c r="I538" i="2"/>
  <c r="C558" i="18" s="1"/>
  <c r="I564" i="2"/>
  <c r="C584" i="18" s="1"/>
  <c r="I127" i="2"/>
  <c r="C147" i="18" s="1"/>
  <c r="I156" i="2"/>
  <c r="C176" i="18" s="1"/>
  <c r="I160" i="2"/>
  <c r="C180" i="18" s="1"/>
  <c r="I380" i="2"/>
  <c r="C400" i="18" s="1"/>
  <c r="I597" i="2"/>
  <c r="C617" i="18" s="1"/>
  <c r="I31" i="2"/>
  <c r="C51" i="18" s="1"/>
  <c r="I112" i="2"/>
  <c r="C132" i="18" s="1"/>
  <c r="I549" i="2"/>
  <c r="C569" i="18" s="1"/>
  <c r="I664" i="2"/>
  <c r="C684" i="18" s="1"/>
  <c r="I529" i="2"/>
  <c r="C549" i="18" s="1"/>
  <c r="I750" i="2"/>
  <c r="C770" i="18" s="1"/>
  <c r="I82" i="2"/>
  <c r="C102" i="18" s="1"/>
  <c r="I253" i="2"/>
  <c r="C273" i="18" s="1"/>
  <c r="I821" i="2"/>
  <c r="C841" i="18" s="1"/>
  <c r="I840" i="2"/>
  <c r="C860" i="18" s="1"/>
  <c r="I202" i="2"/>
  <c r="C222" i="18" s="1"/>
  <c r="I431" i="2"/>
  <c r="C451" i="18" s="1"/>
  <c r="I865" i="2"/>
  <c r="C885" i="18" s="1"/>
  <c r="I990" i="2"/>
  <c r="C1010" i="18" s="1"/>
  <c r="I374" i="2"/>
  <c r="C394" i="18" s="1"/>
  <c r="I67" i="2"/>
  <c r="C87" i="18" s="1"/>
  <c r="I168" i="2"/>
  <c r="C188" i="18" s="1"/>
  <c r="I80" i="2"/>
  <c r="C100" i="18" s="1"/>
  <c r="I517" i="2"/>
  <c r="C537" i="18" s="1"/>
  <c r="I696" i="2"/>
  <c r="C716" i="18" s="1"/>
  <c r="I497" i="2"/>
  <c r="C517" i="18" s="1"/>
  <c r="I782" i="2"/>
  <c r="C802" i="18" s="1"/>
  <c r="I205" i="2"/>
  <c r="C225" i="18" s="1"/>
  <c r="I936" i="2"/>
  <c r="C956" i="18" s="1"/>
  <c r="I239" i="2"/>
  <c r="C259" i="18" s="1"/>
  <c r="I410" i="2"/>
  <c r="C430" i="18" s="1"/>
  <c r="I170" i="2"/>
  <c r="C190" i="18" s="1"/>
  <c r="I453" i="2"/>
  <c r="C473" i="18" s="1"/>
  <c r="I149" i="2"/>
  <c r="C169" i="18" s="1"/>
  <c r="I121" i="2"/>
  <c r="C141" i="18" s="1"/>
  <c r="I500" i="2"/>
  <c r="C520" i="18" s="1"/>
  <c r="I735" i="2"/>
  <c r="C755" i="18" s="1"/>
  <c r="I898" i="2"/>
  <c r="C918" i="18" s="1"/>
  <c r="I52" i="2"/>
  <c r="C72" i="18" s="1"/>
  <c r="I704" i="2"/>
  <c r="C724" i="18" s="1"/>
  <c r="I102" i="2"/>
  <c r="C122" i="18" s="1"/>
  <c r="I264" i="2"/>
  <c r="C284" i="18" s="1"/>
  <c r="I868" i="2"/>
  <c r="C888" i="18" s="1"/>
  <c r="I551" i="2"/>
  <c r="C571" i="18" s="1"/>
  <c r="I492" i="2"/>
  <c r="C512" i="18" s="1"/>
  <c r="I835" i="2"/>
  <c r="C855" i="18" s="1"/>
  <c r="I579" i="2"/>
  <c r="C599" i="18" s="1"/>
  <c r="I447" i="2"/>
  <c r="C467" i="18" s="1"/>
  <c r="I873" i="2"/>
  <c r="C893" i="18" s="1"/>
  <c r="I982" i="2"/>
  <c r="C1002" i="18" s="1"/>
  <c r="I358" i="2"/>
  <c r="C378" i="18" s="1"/>
  <c r="I75" i="2"/>
  <c r="C95" i="18" s="1"/>
  <c r="I393" i="2"/>
  <c r="C413" i="18" s="1"/>
  <c r="I479" i="2"/>
  <c r="C499" i="18" s="1"/>
  <c r="I189" i="2"/>
  <c r="C209" i="18" s="1"/>
  <c r="I222" i="2"/>
  <c r="C242" i="18" s="1"/>
  <c r="I715" i="2"/>
  <c r="C735" i="18" s="1"/>
  <c r="I320" i="2"/>
  <c r="C340" i="18" s="1"/>
  <c r="I730" i="2"/>
  <c r="C750" i="18" s="1"/>
  <c r="I660" i="2"/>
  <c r="C680" i="18" s="1"/>
  <c r="I911" i="2"/>
  <c r="C931" i="18" s="1"/>
  <c r="I655" i="2"/>
  <c r="C675" i="18" s="1"/>
  <c r="I546" i="2"/>
  <c r="C566" i="18" s="1"/>
  <c r="I1012" i="2"/>
  <c r="C1032" i="18" s="1"/>
  <c r="I796" i="2"/>
  <c r="C816" i="18" s="1"/>
  <c r="I287" i="2"/>
  <c r="C307" i="18" s="1"/>
  <c r="I793" i="2"/>
  <c r="C813" i="18" s="1"/>
  <c r="I314" i="2"/>
  <c r="C334" i="18" s="1"/>
  <c r="I486" i="2"/>
  <c r="C506" i="18" s="1"/>
  <c r="I182" i="2"/>
  <c r="C202" i="18" s="1"/>
  <c r="I353" i="2"/>
  <c r="C373" i="18" s="1"/>
  <c r="I424" i="2"/>
  <c r="C444" i="18" s="1"/>
  <c r="I938" i="2"/>
  <c r="C958" i="18" s="1"/>
  <c r="I903" i="2"/>
  <c r="C923" i="18" s="1"/>
  <c r="I562" i="2"/>
  <c r="C582" i="18" s="1"/>
  <c r="I812" i="2"/>
  <c r="C832" i="18" s="1"/>
  <c r="I275" i="2"/>
  <c r="C295" i="18" s="1"/>
  <c r="I295" i="2"/>
  <c r="C315" i="18" s="1"/>
  <c r="I175" i="2"/>
  <c r="C195" i="18" s="1"/>
  <c r="I39" i="2"/>
  <c r="C59" i="18" s="1"/>
  <c r="I709" i="2"/>
  <c r="C729" i="18" s="1"/>
  <c r="I991" i="2"/>
  <c r="C1011" i="18" s="1"/>
  <c r="I504" i="2"/>
  <c r="C524" i="18" s="1"/>
  <c r="I164" i="2"/>
  <c r="C184" i="18" s="1"/>
  <c r="I689" i="2"/>
  <c r="C709" i="18" s="1"/>
  <c r="I592" i="2"/>
  <c r="C612" i="18" s="1"/>
  <c r="I590" i="2"/>
  <c r="C610" i="18" s="1"/>
  <c r="I130" i="2"/>
  <c r="C150" i="18" s="1"/>
  <c r="I301" i="2"/>
  <c r="C321" i="18" s="1"/>
  <c r="I869" i="2"/>
  <c r="C889" i="18" s="1"/>
  <c r="I744" i="2"/>
  <c r="C764" i="18" s="1"/>
  <c r="I986" i="2"/>
  <c r="C1006" i="18" s="1"/>
  <c r="I444" i="2"/>
  <c r="C464" i="18" s="1"/>
  <c r="I961" i="2"/>
  <c r="C981" i="18" s="1"/>
  <c r="I830" i="2"/>
  <c r="C850" i="18" s="1"/>
  <c r="I165" i="2"/>
  <c r="C185" i="18" s="1"/>
  <c r="I163" i="2"/>
  <c r="C183" i="18" s="1"/>
  <c r="I437" i="2"/>
  <c r="C457" i="18" s="1"/>
  <c r="I523" i="2"/>
  <c r="C543" i="18" s="1"/>
  <c r="I445" i="2"/>
  <c r="C465" i="18" s="1"/>
  <c r="I418" i="2"/>
  <c r="C438" i="18" s="1"/>
  <c r="I767" i="2"/>
  <c r="C787" i="18" s="1"/>
  <c r="I834" i="2"/>
  <c r="C854" i="18" s="1"/>
  <c r="I955" i="2"/>
  <c r="C975" i="18" s="1"/>
  <c r="I832" i="2"/>
  <c r="C852" i="18" s="1"/>
  <c r="I70" i="2"/>
  <c r="C90" i="18" s="1"/>
  <c r="I200" i="2"/>
  <c r="C220" i="18" s="1"/>
  <c r="I740" i="2"/>
  <c r="C760" i="18" s="1"/>
  <c r="I274" i="2"/>
  <c r="C294" i="18" s="1"/>
  <c r="I611" i="2"/>
  <c r="C631" i="18" s="1"/>
  <c r="I809" i="2"/>
  <c r="C829" i="18" s="1"/>
  <c r="I470" i="2"/>
  <c r="C490" i="18" s="1"/>
  <c r="I361" i="2"/>
  <c r="C381" i="18" s="1"/>
  <c r="I968" i="2"/>
  <c r="C988" i="18" s="1"/>
  <c r="I779" i="2"/>
  <c r="C799" i="18" s="1"/>
  <c r="I602" i="2"/>
  <c r="C622" i="18" s="1"/>
  <c r="I943" i="2"/>
  <c r="C963" i="18" s="1"/>
  <c r="I482" i="2"/>
  <c r="C502" i="18" s="1"/>
  <c r="I732" i="2"/>
  <c r="C752" i="18" s="1"/>
  <c r="I729" i="2"/>
  <c r="C749" i="18" s="1"/>
  <c r="I550" i="2"/>
  <c r="C570" i="18" s="1"/>
  <c r="I321" i="2"/>
  <c r="C341" i="18" s="1"/>
  <c r="I810" i="2"/>
  <c r="C830" i="18" s="1"/>
  <c r="I414" i="2"/>
  <c r="C434" i="18" s="1"/>
  <c r="I851" i="2"/>
  <c r="C871" i="18" s="1"/>
  <c r="I595" i="2"/>
  <c r="C615" i="18" s="1"/>
  <c r="I228" i="2"/>
  <c r="C248" i="18" s="1"/>
  <c r="I905" i="2"/>
  <c r="C925" i="18" s="1"/>
  <c r="I934" i="2"/>
  <c r="C954" i="18" s="1"/>
  <c r="I294" i="2"/>
  <c r="C314" i="18" s="1"/>
  <c r="I107" i="2"/>
  <c r="C127" i="18" s="1"/>
  <c r="I409" i="2"/>
  <c r="C429" i="18" s="1"/>
  <c r="I495" i="2"/>
  <c r="C515" i="18" s="1"/>
  <c r="I322" i="2"/>
  <c r="C342" i="18" s="1"/>
  <c r="I791" i="2"/>
  <c r="C811" i="18" s="1"/>
  <c r="I786" i="2"/>
  <c r="C806" i="18" s="1"/>
  <c r="I1001" i="2"/>
  <c r="C1021" i="18" s="1"/>
  <c r="I699" i="2"/>
  <c r="C719" i="18" s="1"/>
  <c r="I836" i="2"/>
  <c r="C856" i="18" s="1"/>
  <c r="I210" i="2"/>
  <c r="C230" i="18" s="1"/>
  <c r="I683" i="2"/>
  <c r="C703" i="18" s="1"/>
  <c r="I575" i="2"/>
  <c r="C595" i="18" s="1"/>
  <c r="I434" i="2"/>
  <c r="C454" i="18" s="1"/>
  <c r="I420" i="2"/>
  <c r="C440" i="18" s="1"/>
  <c r="I838" i="2"/>
  <c r="C858" i="18" s="1"/>
  <c r="I155" i="2"/>
  <c r="C175" i="18" s="1"/>
  <c r="I519" i="2"/>
  <c r="C539" i="18" s="1"/>
  <c r="I743" i="2"/>
  <c r="C763" i="18" s="1"/>
  <c r="I931" i="2"/>
  <c r="C951" i="18" s="1"/>
  <c r="I148" i="2"/>
  <c r="C168" i="18" s="1"/>
  <c r="I608" i="2"/>
  <c r="C628" i="18" s="1"/>
  <c r="I139" i="2"/>
  <c r="C159" i="18" s="1"/>
  <c r="I511" i="2"/>
  <c r="C531" i="18" s="1"/>
  <c r="I947" i="2"/>
  <c r="C967" i="18" s="1"/>
  <c r="I858" i="2"/>
  <c r="C878" i="18" s="1"/>
  <c r="I610" i="2"/>
  <c r="C630" i="18" s="1"/>
  <c r="I857" i="2"/>
  <c r="C877" i="18" s="1"/>
  <c r="I385" i="2"/>
  <c r="C405" i="18" s="1"/>
  <c r="I690" i="2"/>
  <c r="C710" i="18" s="1"/>
  <c r="I627" i="2"/>
  <c r="C647" i="18" s="1"/>
  <c r="I1011" i="2"/>
  <c r="C1031" i="18" s="1"/>
  <c r="I133" i="2"/>
  <c r="C153" i="18" s="1"/>
  <c r="I377" i="2"/>
  <c r="C397" i="18" s="1"/>
  <c r="I1000" i="2"/>
  <c r="C1020" i="18" s="1"/>
  <c r="I658" i="2"/>
  <c r="C678" i="18" s="1"/>
  <c r="I731" i="2"/>
  <c r="C751" i="18" s="1"/>
  <c r="I972" i="2"/>
  <c r="C992" i="18" s="1"/>
  <c r="I272" i="2"/>
  <c r="C292" i="18" s="1"/>
  <c r="I634" i="2"/>
  <c r="C654" i="18" s="1"/>
  <c r="I467" i="2"/>
  <c r="C487" i="18" s="1"/>
  <c r="I820" i="2"/>
  <c r="C840" i="18" s="1"/>
  <c r="I831" i="2"/>
  <c r="C851" i="18" s="1"/>
  <c r="I230" i="2"/>
  <c r="C250" i="18" s="1"/>
  <c r="I384" i="2"/>
  <c r="C404" i="18" s="1"/>
  <c r="I973" i="2"/>
  <c r="C993" i="18" s="1"/>
  <c r="I254" i="2"/>
  <c r="C274" i="18" s="1"/>
  <c r="I604" i="2"/>
  <c r="C624" i="18" s="1"/>
  <c r="I601" i="2"/>
  <c r="C621" i="18" s="1"/>
  <c r="I678" i="2"/>
  <c r="C698" i="18" s="1"/>
  <c r="I257" i="2"/>
  <c r="C277" i="18" s="1"/>
  <c r="I554" i="2"/>
  <c r="C574" i="18" s="1"/>
  <c r="I583" i="2"/>
  <c r="C603" i="18" s="1"/>
  <c r="I883" i="2"/>
  <c r="C903" i="18" s="1"/>
  <c r="I563" i="2"/>
  <c r="C583" i="18" s="1"/>
  <c r="I457" i="2"/>
  <c r="C477" i="18" s="1"/>
  <c r="I841" i="2"/>
  <c r="C861" i="18" s="1"/>
  <c r="I45" i="2"/>
  <c r="C65" i="18" s="1"/>
  <c r="I422" i="2"/>
  <c r="C442" i="18" s="1"/>
  <c r="I43" i="2"/>
  <c r="C63" i="18" s="1"/>
  <c r="I441" i="2"/>
  <c r="C461" i="18" s="1"/>
  <c r="I527" i="2"/>
  <c r="C547" i="18" s="1"/>
  <c r="I516" i="2"/>
  <c r="C536" i="18" s="1"/>
  <c r="I727" i="2"/>
  <c r="C747" i="18" s="1"/>
  <c r="I914" i="2"/>
  <c r="C934" i="18" s="1"/>
  <c r="I859" i="2"/>
  <c r="C879" i="18" s="1"/>
  <c r="I667" i="2"/>
  <c r="C687" i="18" s="1"/>
  <c r="I951" i="2"/>
  <c r="C971" i="18" s="1"/>
  <c r="I588" i="2"/>
  <c r="C608" i="18" s="1"/>
  <c r="I555" i="2"/>
  <c r="C575" i="18" s="1"/>
  <c r="I651" i="2"/>
  <c r="C671" i="18" s="1"/>
  <c r="I17" i="2"/>
  <c r="C37" i="18" s="1"/>
  <c r="I419" i="2"/>
  <c r="C439" i="18" s="1"/>
  <c r="I372" i="2"/>
  <c r="C392" i="18" s="1"/>
  <c r="I331" i="2"/>
  <c r="C351" i="18" s="1"/>
  <c r="I407" i="2"/>
  <c r="C427" i="18" s="1"/>
  <c r="I669" i="2"/>
  <c r="C689" i="18" s="1"/>
  <c r="I60" i="2"/>
  <c r="C80" i="18" s="1"/>
  <c r="I284" i="2"/>
  <c r="C304" i="18" s="1"/>
  <c r="I909" i="2"/>
  <c r="C929" i="18" s="1"/>
  <c r="I926" i="2"/>
  <c r="C946" i="18" s="1"/>
  <c r="I912" i="2"/>
  <c r="C932" i="18" s="1"/>
  <c r="I406" i="2"/>
  <c r="C426" i="18" s="1"/>
  <c r="I51" i="2"/>
  <c r="C71" i="18" s="1"/>
  <c r="I589" i="2"/>
  <c r="C609" i="18" s="1"/>
  <c r="I949" i="2"/>
  <c r="C969" i="18" s="1"/>
  <c r="I584" i="2"/>
  <c r="C604" i="18" s="1"/>
  <c r="I846" i="2"/>
  <c r="C866" i="18" s="1"/>
  <c r="I609" i="2"/>
  <c r="C629" i="18" s="1"/>
  <c r="I752" i="2"/>
  <c r="C772" i="18" s="1"/>
  <c r="I670" i="2"/>
  <c r="C690" i="18" s="1"/>
  <c r="I90" i="2"/>
  <c r="C110" i="18" s="1"/>
  <c r="I261" i="2"/>
  <c r="C281" i="18" s="1"/>
  <c r="I396" i="2"/>
  <c r="C416" i="18" s="1"/>
  <c r="I220" i="2"/>
  <c r="C240" i="18" s="1"/>
  <c r="I893" i="2"/>
  <c r="C913" i="18" s="1"/>
  <c r="I958" i="2"/>
  <c r="C978" i="18" s="1"/>
  <c r="I971" i="2"/>
  <c r="C991" i="18" s="1"/>
  <c r="I34" i="2"/>
  <c r="C54" i="18" s="1"/>
  <c r="I749" i="2"/>
  <c r="C769" i="18" s="1"/>
  <c r="I394" i="2"/>
  <c r="C414" i="18" s="1"/>
  <c r="I769" i="2"/>
  <c r="C789" i="18" s="1"/>
  <c r="I510" i="2"/>
  <c r="C530" i="18" s="1"/>
  <c r="I325" i="2"/>
  <c r="C345" i="18" s="1"/>
  <c r="I368" i="2"/>
  <c r="C388" i="18" s="1"/>
  <c r="I826" i="2"/>
  <c r="C846" i="18" s="1"/>
  <c r="I366" i="2"/>
  <c r="C386" i="18" s="1"/>
  <c r="I989" i="2"/>
  <c r="C1009" i="18" s="1"/>
  <c r="I318" i="2"/>
  <c r="C338" i="18" s="1"/>
  <c r="I636" i="2"/>
  <c r="C656" i="18" s="1"/>
  <c r="I633" i="2"/>
  <c r="C653" i="18" s="1"/>
  <c r="I646" i="2"/>
  <c r="C666" i="18" s="1"/>
  <c r="I273" i="2"/>
  <c r="C293" i="18" s="1"/>
  <c r="I618" i="2"/>
  <c r="C638" i="18" s="1"/>
  <c r="I807" i="2"/>
  <c r="C827" i="18" s="1"/>
  <c r="I754" i="2"/>
  <c r="C774" i="18" s="1"/>
  <c r="I985" i="2"/>
  <c r="C1005" i="18" s="1"/>
  <c r="I707" i="2"/>
  <c r="C727" i="18" s="1"/>
  <c r="I29" i="2"/>
  <c r="C49" i="18" s="1"/>
  <c r="I617" i="2"/>
  <c r="C637" i="18" s="1"/>
  <c r="I736" i="2"/>
  <c r="C756" i="18" s="1"/>
  <c r="I662" i="2"/>
  <c r="C682" i="18" s="1"/>
  <c r="I94" i="2"/>
  <c r="C114" i="18" s="1"/>
  <c r="I265" i="2"/>
  <c r="C285" i="18" s="1"/>
  <c r="I248" i="2"/>
  <c r="C268" i="18" s="1"/>
  <c r="I586" i="2"/>
  <c r="C606" i="18" s="1"/>
  <c r="I964" i="2"/>
  <c r="C984" i="18" s="1"/>
  <c r="I844" i="2"/>
  <c r="C864" i="18" s="1"/>
  <c r="I429" i="2"/>
  <c r="C449" i="18" s="1"/>
  <c r="I515" i="2"/>
  <c r="C535" i="18" s="1"/>
  <c r="I354" i="2"/>
  <c r="C374" i="18" s="1"/>
  <c r="I916" i="2"/>
  <c r="C936" i="18" s="1"/>
  <c r="I783" i="2"/>
  <c r="C803" i="18" s="1"/>
  <c r="I53" i="2"/>
  <c r="C73" i="18" s="1"/>
  <c r="I802" i="2"/>
  <c r="C822" i="18" s="1"/>
  <c r="I540" i="2"/>
  <c r="C560" i="18" s="1"/>
  <c r="I1009" i="2"/>
  <c r="C1029" i="18" s="1"/>
  <c r="I537" i="2"/>
  <c r="C557" i="18" s="1"/>
  <c r="I896" i="2"/>
  <c r="C916" i="18" s="1"/>
  <c r="I742" i="2"/>
  <c r="C762" i="18" s="1"/>
  <c r="I54" i="2"/>
  <c r="C74" i="18" s="1"/>
  <c r="I225" i="2"/>
  <c r="C245" i="18" s="1"/>
  <c r="I137" i="2"/>
  <c r="C157" i="18" s="1"/>
  <c r="I398" i="2"/>
  <c r="C418" i="18" s="1"/>
  <c r="I676" i="2"/>
  <c r="C696" i="18" s="1"/>
  <c r="I647" i="2"/>
  <c r="C667" i="18" s="1"/>
  <c r="I93" i="2"/>
  <c r="C113" i="18" s="1"/>
  <c r="I104" i="2"/>
  <c r="C124" i="18" s="1"/>
  <c r="I268" i="2"/>
  <c r="C288" i="18" s="1"/>
  <c r="I541" i="2"/>
  <c r="C561" i="18" s="1"/>
  <c r="I443" i="2"/>
  <c r="C463" i="18" s="1"/>
  <c r="I452" i="2"/>
  <c r="C472" i="18" s="1"/>
  <c r="I845" i="2"/>
  <c r="C865" i="18" s="1"/>
  <c r="I760" i="2"/>
  <c r="C780" i="18" s="1"/>
  <c r="I994" i="2"/>
  <c r="C1014" i="18" s="1"/>
  <c r="I388" i="2"/>
  <c r="C408" i="18" s="1"/>
  <c r="I945" i="2"/>
  <c r="C965" i="18" s="1"/>
  <c r="I854" i="2"/>
  <c r="C874" i="18" s="1"/>
  <c r="I214" i="2"/>
  <c r="C234" i="18" s="1"/>
  <c r="I147" i="2"/>
  <c r="C167" i="18" s="1"/>
  <c r="I685" i="2"/>
  <c r="C705" i="18" s="1"/>
  <c r="I983" i="2"/>
  <c r="C1003" i="18" s="1"/>
  <c r="I488" i="2"/>
  <c r="C508" i="18" s="1"/>
  <c r="I196" i="2"/>
  <c r="C216" i="18" s="1"/>
  <c r="I705" i="2"/>
  <c r="C725" i="18" s="1"/>
  <c r="I560" i="2"/>
  <c r="C580" i="18" s="1"/>
  <c r="I574" i="2"/>
  <c r="C594" i="18" s="1"/>
  <c r="I138" i="2"/>
  <c r="C158" i="18" s="1"/>
  <c r="I309" i="2"/>
  <c r="C329" i="18" s="1"/>
  <c r="I336" i="2"/>
  <c r="C356" i="18" s="1"/>
  <c r="I762" i="2"/>
  <c r="C782" i="18" s="1"/>
  <c r="I531" i="2"/>
  <c r="C551" i="18" s="1"/>
  <c r="I948" i="2"/>
  <c r="C968" i="18" s="1"/>
  <c r="I181" i="2"/>
  <c r="C201" i="18" s="1"/>
  <c r="I572" i="2"/>
  <c r="C592" i="18" s="1"/>
  <c r="I569" i="2"/>
  <c r="C589" i="18" s="1"/>
  <c r="I710" i="2"/>
  <c r="C730" i="18" s="1"/>
  <c r="I241" i="2"/>
  <c r="C261" i="18" s="1"/>
  <c r="I490" i="2"/>
  <c r="C510" i="18" s="1"/>
  <c r="I615" i="2"/>
  <c r="C635" i="18" s="1"/>
  <c r="I867" i="2"/>
  <c r="C887" i="18" s="1"/>
  <c r="I319" i="2"/>
  <c r="C339" i="18" s="1"/>
  <c r="I250" i="2"/>
  <c r="C270" i="18" s="1"/>
  <c r="I190" i="2"/>
  <c r="C210" i="18" s="1"/>
  <c r="I440" i="2"/>
  <c r="C460" i="18" s="1"/>
  <c r="I631" i="2"/>
  <c r="C651" i="18" s="1"/>
  <c r="I256" i="2"/>
  <c r="C276" i="18" s="1"/>
  <c r="I596" i="2"/>
  <c r="C616" i="18" s="1"/>
  <c r="I687" i="2"/>
  <c r="C707" i="18" s="1"/>
  <c r="I980" i="2"/>
  <c r="C1000" i="18" s="1"/>
  <c r="I119" i="2"/>
  <c r="C139" i="18" s="1"/>
  <c r="I512" i="2"/>
  <c r="C532" i="18" s="1"/>
  <c r="I150" i="2"/>
  <c r="C170" i="18" s="1"/>
  <c r="I360" i="2"/>
  <c r="C380" i="18" s="1"/>
  <c r="I1013" i="2"/>
  <c r="C1033" i="18" s="1"/>
  <c r="I684" i="2"/>
  <c r="C704" i="18" s="1"/>
  <c r="I723" i="2"/>
  <c r="C743" i="18" s="1"/>
  <c r="I84" i="2"/>
  <c r="C104" i="18" s="1"/>
  <c r="I649" i="2"/>
  <c r="C669" i="18" s="1"/>
  <c r="I672" i="2"/>
  <c r="C692" i="18" s="1"/>
  <c r="I630" i="2"/>
  <c r="C650" i="18" s="1"/>
  <c r="I110" i="2"/>
  <c r="C130" i="18" s="1"/>
  <c r="I281" i="2"/>
  <c r="C301" i="18" s="1"/>
  <c r="I280" i="2"/>
  <c r="C300" i="18" s="1"/>
  <c r="I650" i="2"/>
  <c r="C670" i="18" s="1"/>
  <c r="I900" i="2"/>
  <c r="C920" i="18" s="1"/>
  <c r="I535" i="2"/>
  <c r="C555" i="18" s="1"/>
  <c r="I524" i="2"/>
  <c r="C544" i="18" s="1"/>
  <c r="I827" i="2"/>
  <c r="C847" i="18" s="1"/>
  <c r="I571" i="2"/>
  <c r="C591" i="18" s="1"/>
  <c r="I567" i="2"/>
  <c r="C587" i="18" s="1"/>
  <c r="I907" i="2"/>
  <c r="C927" i="18" s="1"/>
  <c r="I26" i="2"/>
  <c r="C46" i="18" s="1"/>
  <c r="I706" i="2"/>
  <c r="C726" i="18" s="1"/>
  <c r="I956" i="2"/>
  <c r="C976" i="18" s="1"/>
  <c r="I953" i="2"/>
  <c r="C973" i="18" s="1"/>
  <c r="I197" i="2"/>
  <c r="C217" i="18" s="1"/>
  <c r="I433" i="2"/>
  <c r="C453" i="18" s="1"/>
  <c r="I484" i="2"/>
  <c r="C504" i="18" s="1"/>
  <c r="I882" i="2"/>
  <c r="C902" i="18" s="1"/>
  <c r="I675" i="2"/>
  <c r="C695" i="18" s="1"/>
  <c r="I681" i="2"/>
  <c r="C701" i="18" s="1"/>
  <c r="I598" i="2"/>
  <c r="C618" i="18" s="1"/>
  <c r="I425" i="2"/>
  <c r="C445" i="18" s="1"/>
  <c r="I450" i="2"/>
  <c r="C470" i="18" s="1"/>
  <c r="I57" i="2"/>
  <c r="C77" i="18" s="1"/>
  <c r="I879" i="2"/>
  <c r="C899" i="18" s="1"/>
  <c r="I390" i="2"/>
  <c r="C410" i="18" s="1"/>
  <c r="I61" i="2"/>
  <c r="C81" i="18" s="1"/>
  <c r="I819" i="2"/>
  <c r="C839" i="18" s="1"/>
  <c r="I383" i="2"/>
  <c r="C403" i="18" s="1"/>
  <c r="I822" i="2"/>
  <c r="C842" i="18" s="1"/>
  <c r="I171" i="2"/>
  <c r="C191" i="18" s="1"/>
  <c r="I463" i="2"/>
  <c r="C483" i="18" s="1"/>
  <c r="I855" i="2"/>
  <c r="C875" i="18" s="1"/>
  <c r="I908" i="2"/>
  <c r="C928" i="18" s="1"/>
  <c r="I23" i="2"/>
  <c r="C43" i="18" s="1"/>
  <c r="I405" i="2"/>
  <c r="C425" i="18" s="1"/>
  <c r="I491" i="2"/>
  <c r="C511" i="18" s="1"/>
  <c r="I381" i="2"/>
  <c r="C401" i="18" s="1"/>
  <c r="I1008" i="2"/>
  <c r="C1028" i="18" s="1"/>
  <c r="I959" i="2"/>
  <c r="C979" i="18" s="1"/>
  <c r="I703" i="2"/>
  <c r="C723" i="18" s="1"/>
  <c r="I887" i="2"/>
  <c r="C907" i="18" s="1"/>
  <c r="I468" i="2"/>
  <c r="C488" i="18" s="1"/>
  <c r="I751" i="2"/>
  <c r="C771" i="18" s="1"/>
  <c r="I866" i="2"/>
  <c r="C886" i="18" s="1"/>
  <c r="I939" i="2"/>
  <c r="C959" i="18" s="1"/>
  <c r="I768" i="2"/>
  <c r="C788" i="18" s="1"/>
  <c r="I86" i="2"/>
  <c r="C106" i="18" s="1"/>
  <c r="I232" i="2"/>
  <c r="C252" i="18" s="1"/>
  <c r="I402" i="2"/>
  <c r="C422" i="18" s="1"/>
  <c r="I755" i="2"/>
  <c r="C775" i="18" s="1"/>
  <c r="I55" i="2"/>
  <c r="C75" i="18" s="1"/>
  <c r="I585" i="2"/>
  <c r="C605" i="18" s="1"/>
  <c r="I800" i="2"/>
  <c r="C820" i="18" s="1"/>
  <c r="I694" i="2"/>
  <c r="C714" i="18" s="1"/>
  <c r="I313" i="2"/>
  <c r="C333" i="18" s="1"/>
  <c r="I344" i="2"/>
  <c r="C364" i="18" s="1"/>
  <c r="I997" i="2"/>
  <c r="C1017" i="18" s="1"/>
  <c r="I652" i="2"/>
  <c r="C672" i="18" s="1"/>
  <c r="I466" i="2"/>
  <c r="C486" i="18" s="1"/>
  <c r="I843" i="2"/>
  <c r="C863" i="18" s="1"/>
  <c r="I860" i="2"/>
  <c r="C880" i="18" s="1"/>
  <c r="I804" i="2"/>
  <c r="C824" i="18" s="1"/>
  <c r="I78" i="2"/>
  <c r="C98" i="18" s="1"/>
  <c r="I778" i="2"/>
  <c r="C798" i="18" s="1"/>
  <c r="I350" i="2"/>
  <c r="C370" i="18" s="1"/>
  <c r="I795" i="2"/>
  <c r="C815" i="18" s="1"/>
  <c r="I539" i="2"/>
  <c r="C559" i="18" s="1"/>
  <c r="I747" i="2"/>
  <c r="C767" i="18" s="1"/>
  <c r="I27" i="2"/>
  <c r="C47" i="18" s="1"/>
  <c r="C49" i="1" l="1"/>
  <c r="C561" i="1"/>
  <c r="C372" i="1"/>
  <c r="C100" i="1"/>
  <c r="C882" i="1"/>
  <c r="C488" i="1"/>
  <c r="C1019" i="1"/>
  <c r="C335" i="1"/>
  <c r="C822" i="1"/>
  <c r="C77" i="1"/>
  <c r="C424" i="1"/>
  <c r="C108" i="1"/>
  <c r="C961" i="1"/>
  <c r="C773" i="1"/>
  <c r="C909" i="1"/>
  <c r="C981" i="1"/>
  <c r="C403" i="1"/>
  <c r="C427" i="1"/>
  <c r="C930" i="1"/>
  <c r="C485" i="1"/>
  <c r="C844" i="1"/>
  <c r="C841" i="1"/>
  <c r="C412" i="1"/>
  <c r="C79" i="1"/>
  <c r="C447" i="1"/>
  <c r="C703" i="1"/>
  <c r="C904" i="1"/>
  <c r="C455" i="1"/>
  <c r="C975" i="1"/>
  <c r="C728" i="1"/>
  <c r="C929" i="1"/>
  <c r="C593" i="1"/>
  <c r="C546" i="1"/>
  <c r="C922" i="1"/>
  <c r="C302" i="1"/>
  <c r="C132" i="1"/>
  <c r="C694" i="1"/>
  <c r="C106" i="1"/>
  <c r="C706" i="1"/>
  <c r="C382" i="1"/>
  <c r="C534" i="1"/>
  <c r="C1002" i="1"/>
  <c r="C618" i="1"/>
  <c r="C653" i="1"/>
  <c r="C212" i="1"/>
  <c r="C341" i="1"/>
  <c r="C637" i="1"/>
  <c r="C263" i="1"/>
  <c r="C591" i="1"/>
  <c r="C203" i="1"/>
  <c r="C553" i="1"/>
  <c r="C358" i="1"/>
  <c r="C160" i="1"/>
  <c r="C582" i="1"/>
  <c r="C218" i="1"/>
  <c r="C1005" i="1"/>
  <c r="C169" i="1"/>
  <c r="C876" i="1"/>
  <c r="C410" i="1"/>
  <c r="C782" i="1"/>
  <c r="C474" i="1"/>
  <c r="C563" i="1"/>
  <c r="C126" i="1"/>
  <c r="C669" i="1"/>
  <c r="C420" i="1"/>
  <c r="C247" i="1"/>
  <c r="C764" i="1"/>
  <c r="C559" i="1"/>
  <c r="C562" i="1"/>
  <c r="C75" i="1"/>
  <c r="C938" i="1"/>
  <c r="C537" i="1"/>
  <c r="C866" i="1"/>
  <c r="C608" i="1"/>
  <c r="C287" i="1"/>
  <c r="C684" i="1"/>
  <c r="C639" i="1"/>
  <c r="C729" i="1"/>
  <c r="C776" i="1"/>
  <c r="C640" i="1"/>
  <c r="C668" i="1"/>
  <c r="C658" i="1"/>
  <c r="C1011" i="1"/>
  <c r="C848" i="1"/>
  <c r="C347" i="1"/>
  <c r="C791" i="1"/>
  <c r="C771" i="1"/>
  <c r="C993" i="1"/>
  <c r="C915" i="1"/>
  <c r="C418" i="1"/>
  <c r="C112" i="1"/>
  <c r="C774" i="1"/>
  <c r="C868" i="1"/>
  <c r="C971" i="1"/>
  <c r="C73" i="1"/>
  <c r="C934" i="1"/>
  <c r="C931" i="1"/>
  <c r="C82" i="1"/>
  <c r="C429" i="1"/>
  <c r="C394" i="1"/>
  <c r="C39" i="1"/>
  <c r="C577" i="1"/>
  <c r="C973" i="1"/>
  <c r="C881" i="1"/>
  <c r="C749" i="1"/>
  <c r="C549" i="1"/>
  <c r="C65" i="1"/>
  <c r="C67" i="1"/>
  <c r="C479" i="1"/>
  <c r="C905" i="1"/>
  <c r="C576" i="1"/>
  <c r="C700" i="1"/>
  <c r="C626" i="1"/>
  <c r="C995" i="1"/>
  <c r="C252" i="1"/>
  <c r="C842" i="1"/>
  <c r="C656" i="1"/>
  <c r="C994" i="1"/>
  <c r="C680" i="1"/>
  <c r="C399" i="1"/>
  <c r="C1033" i="1"/>
  <c r="C712" i="1"/>
  <c r="C879" i="1"/>
  <c r="C880" i="1"/>
  <c r="C533" i="1"/>
  <c r="C630" i="1"/>
  <c r="C953" i="1"/>
  <c r="C541" i="1"/>
  <c r="C860" i="1"/>
  <c r="C456" i="1"/>
  <c r="C705" i="1"/>
  <c r="C858" i="1"/>
  <c r="C1023" i="1"/>
  <c r="C813" i="1"/>
  <c r="C517" i="1"/>
  <c r="C129" i="1"/>
  <c r="C956" i="1"/>
  <c r="C250" i="1"/>
  <c r="C873" i="1"/>
  <c r="C832" i="1"/>
  <c r="C572" i="1"/>
  <c r="C754" i="1"/>
  <c r="C965" i="1"/>
  <c r="C801" i="1"/>
  <c r="C383" i="1"/>
  <c r="C831" i="1"/>
  <c r="C296" i="1"/>
  <c r="C222" i="1"/>
  <c r="C854" i="1"/>
  <c r="C856" i="1"/>
  <c r="C440" i="1"/>
  <c r="C545" i="1"/>
  <c r="C185" i="1"/>
  <c r="C852" i="1"/>
  <c r="C466" i="1"/>
  <c r="C766" i="1"/>
  <c r="C323" i="1"/>
  <c r="C612" i="1"/>
  <c r="C711" i="1"/>
  <c r="C526" i="1"/>
  <c r="C731" i="1"/>
  <c r="C197" i="1"/>
  <c r="C297" i="1"/>
  <c r="C584" i="1"/>
  <c r="C960" i="1"/>
  <c r="C375" i="1"/>
  <c r="C508" i="1"/>
  <c r="C815" i="1"/>
  <c r="C818" i="1"/>
  <c r="C568" i="1"/>
  <c r="C933" i="1"/>
  <c r="C752" i="1"/>
  <c r="C737" i="1"/>
  <c r="C211" i="1"/>
  <c r="C415" i="1"/>
  <c r="C380" i="1"/>
  <c r="C895" i="1"/>
  <c r="C601" i="1"/>
  <c r="C514" i="1"/>
  <c r="C890" i="1"/>
  <c r="C124" i="1"/>
  <c r="C74" i="1"/>
  <c r="C757" i="1"/>
  <c r="C143" i="1"/>
  <c r="C475" i="1"/>
  <c r="C432" i="1"/>
  <c r="C958" i="1"/>
  <c r="C804" i="1"/>
  <c r="C718" i="1"/>
  <c r="C102" i="1"/>
  <c r="C89" i="1"/>
  <c r="C1012" i="1"/>
  <c r="C453" i="1"/>
  <c r="C862" i="1"/>
  <c r="C275" i="1"/>
  <c r="C772" i="1"/>
  <c r="C686" i="1"/>
  <c r="C134" i="1"/>
  <c r="C619" i="1"/>
  <c r="C182" i="1"/>
  <c r="C149" i="1"/>
  <c r="C560" i="1"/>
  <c r="C912" i="1"/>
  <c r="C422" i="1"/>
  <c r="C991" i="1"/>
  <c r="C625" i="1"/>
  <c r="C360" i="1"/>
  <c r="C794" i="1"/>
  <c r="C238" i="1"/>
  <c r="C164" i="1"/>
  <c r="C566" i="1"/>
  <c r="C47" i="1"/>
  <c r="C962" i="1"/>
  <c r="C493" i="1"/>
  <c r="C1020" i="1"/>
  <c r="C264" i="1"/>
  <c r="C746" i="1"/>
  <c r="C641" i="1"/>
  <c r="C736" i="1"/>
  <c r="C319" i="1"/>
  <c r="C892" i="1"/>
  <c r="C378" i="1"/>
  <c r="C825" i="1"/>
  <c r="C308" i="1"/>
  <c r="C768" i="1"/>
  <c r="C327" i="1"/>
  <c r="C604" i="1"/>
  <c r="C719" i="1"/>
  <c r="C722" i="1"/>
  <c r="C468" i="1"/>
  <c r="C609" i="1"/>
  <c r="C738" i="1"/>
  <c r="C845" i="1"/>
  <c r="C657" i="1"/>
  <c r="C913" i="1"/>
  <c r="C1026" i="1"/>
  <c r="C685" i="1"/>
  <c r="C666" i="1"/>
  <c r="C356" i="1"/>
  <c r="C127" i="1"/>
  <c r="C239" i="1"/>
  <c r="C68" i="1"/>
  <c r="C780" i="1"/>
  <c r="C950" i="1"/>
  <c r="C543" i="1"/>
  <c r="C46" i="1"/>
  <c r="C809" i="1"/>
  <c r="C968" i="1"/>
  <c r="C570" i="1"/>
  <c r="C471" i="1"/>
  <c r="C91" i="1"/>
  <c r="C1017" i="1"/>
  <c r="C999" i="1"/>
  <c r="C760" i="1"/>
  <c r="C837" i="1"/>
  <c r="C248" i="1"/>
  <c r="C419" i="1"/>
  <c r="C730" i="1"/>
  <c r="C191" i="1"/>
  <c r="C84" i="1"/>
  <c r="C886" i="1"/>
  <c r="C43" i="1"/>
  <c r="C898" i="1"/>
  <c r="C893" i="1"/>
  <c r="C477" i="1"/>
  <c r="C220" i="1"/>
  <c r="C195" i="1"/>
  <c r="C373" i="1"/>
  <c r="C179" i="1"/>
  <c r="C661" i="1"/>
  <c r="C714" i="1"/>
  <c r="C374" i="1"/>
  <c r="C528" i="1"/>
  <c r="C230" i="1"/>
  <c r="C267" i="1"/>
  <c r="C96" i="1"/>
  <c r="C724" i="1"/>
  <c r="C838" i="1"/>
  <c r="C599" i="1"/>
  <c r="C900" i="1"/>
  <c r="C638" i="1"/>
  <c r="C955" i="1"/>
  <c r="C579" i="1"/>
  <c r="C216" i="1"/>
  <c r="C484" i="1"/>
  <c r="C240" i="1"/>
  <c r="C839" i="1"/>
  <c r="C357" i="1"/>
  <c r="C320" i="1"/>
  <c r="C910" i="1"/>
  <c r="C659" i="1"/>
  <c r="C397" i="1"/>
  <c r="C337" i="1"/>
  <c r="C330" i="1"/>
  <c r="C425" i="1"/>
  <c r="C985" i="1"/>
  <c r="C840" i="1"/>
  <c r="C797" i="1"/>
  <c r="C408" i="1"/>
  <c r="C525" i="1"/>
  <c r="C439" i="1"/>
  <c r="C145" i="1"/>
  <c r="C284" i="1"/>
  <c r="C924" i="1"/>
  <c r="C943" i="1"/>
  <c r="C314" i="1"/>
  <c r="C946" i="1"/>
  <c r="C392" i="1"/>
  <c r="C696" i="1"/>
  <c r="C613" i="1"/>
  <c r="C869" i="1"/>
  <c r="C810" i="1"/>
  <c r="C998" i="1"/>
  <c r="C470" i="1"/>
  <c r="C387" i="1"/>
  <c r="C872" i="1"/>
  <c r="C602" i="1"/>
  <c r="C228" i="1"/>
  <c r="C63" i="1"/>
  <c r="C223" i="1"/>
  <c r="C52" i="1"/>
  <c r="C812" i="1"/>
  <c r="C1001" i="1"/>
  <c r="C511" i="1"/>
  <c r="C50" i="1"/>
  <c r="C793" i="1"/>
  <c r="C770" i="1"/>
  <c r="C520" i="1"/>
  <c r="C957" i="1"/>
  <c r="C509" i="1"/>
  <c r="C113" i="1"/>
  <c r="C988" i="1"/>
  <c r="C151" i="1"/>
  <c r="C328" i="1"/>
  <c r="C629" i="1"/>
  <c r="C778" i="1"/>
  <c r="C438" i="1"/>
  <c r="C592" i="1"/>
  <c r="C262" i="1"/>
  <c r="C235" i="1"/>
  <c r="C788" i="1"/>
  <c r="C535" i="1"/>
  <c r="C702" i="1"/>
  <c r="C355" i="1"/>
  <c r="C548" i="1"/>
  <c r="C775" i="1"/>
  <c r="C448" i="1"/>
  <c r="C795" i="1"/>
  <c r="C273" i="1"/>
  <c r="C361" i="1"/>
  <c r="C217" i="1"/>
  <c r="C59" i="1"/>
  <c r="C820" i="1"/>
  <c r="C1009" i="1"/>
  <c r="C503" i="1"/>
  <c r="C992" i="1"/>
  <c r="C734" i="1"/>
  <c r="C907" i="1"/>
  <c r="C339" i="1"/>
  <c r="C168" i="1"/>
  <c r="C580" i="1"/>
  <c r="C807" i="1"/>
  <c r="C384" i="1"/>
  <c r="C595" i="1"/>
  <c r="C305" i="1"/>
  <c r="C393" i="1"/>
  <c r="C747" i="1"/>
  <c r="C125" i="1"/>
  <c r="C225" i="1"/>
  <c r="C349" i="1"/>
  <c r="C313" i="1"/>
  <c r="C634" i="1"/>
  <c r="C292" i="1"/>
  <c r="C95" i="1"/>
  <c r="C231" i="1"/>
  <c r="C60" i="1"/>
  <c r="C796" i="1"/>
  <c r="C982" i="1"/>
  <c r="C527" i="1"/>
  <c r="C1015" i="1"/>
  <c r="C530" i="1"/>
  <c r="C792" i="1"/>
  <c r="C565" i="1"/>
  <c r="C821" i="1"/>
  <c r="C906" i="1"/>
  <c r="C312" i="1"/>
  <c r="C521" i="1"/>
  <c r="C435" i="1"/>
  <c r="C720" i="1"/>
  <c r="C529" i="1"/>
  <c r="C326" i="1"/>
  <c r="C443" i="1"/>
  <c r="C299" i="1"/>
  <c r="C128" i="1"/>
  <c r="C660" i="1"/>
  <c r="C710" i="1"/>
  <c r="C663" i="1"/>
  <c r="C90" i="1"/>
  <c r="C574" i="1"/>
  <c r="C987" i="1"/>
  <c r="C643" i="1"/>
  <c r="C105" i="1"/>
  <c r="C364" i="1"/>
  <c r="C996" i="1"/>
  <c r="C903" i="1"/>
  <c r="C87" i="1"/>
  <c r="C163" i="1"/>
  <c r="C846" i="1"/>
  <c r="C787" i="1"/>
  <c r="C234" i="1"/>
  <c r="C401" i="1"/>
  <c r="C499" i="1"/>
  <c r="C103" i="1"/>
  <c r="C62" i="1"/>
  <c r="C251" i="1"/>
  <c r="C208" i="1"/>
  <c r="C80" i="1"/>
  <c r="C500" i="1"/>
  <c r="C756" i="1"/>
  <c r="C304" i="1"/>
  <c r="C902" i="1"/>
  <c r="C823" i="1"/>
  <c r="C567" i="1"/>
  <c r="C325" i="1"/>
  <c r="C932" i="1"/>
  <c r="C352" i="1"/>
  <c r="C670" i="1"/>
  <c r="C926" i="1"/>
  <c r="C939" i="1"/>
  <c r="C803" i="1"/>
  <c r="C371" i="1"/>
  <c r="C243" i="1"/>
  <c r="C200" i="1"/>
  <c r="C72" i="1"/>
  <c r="C516" i="1"/>
  <c r="C940" i="1"/>
  <c r="C935" i="1"/>
  <c r="C282" i="1"/>
  <c r="C1032" i="1"/>
  <c r="C814" i="1"/>
  <c r="C835" i="1"/>
  <c r="C362" i="1"/>
  <c r="C433" i="1"/>
  <c r="C531" i="1"/>
  <c r="C226" i="1"/>
  <c r="C94" i="1"/>
  <c r="C811" i="1"/>
  <c r="C555" i="1"/>
  <c r="C301" i="1"/>
  <c r="C274" i="1"/>
  <c r="C289" i="1"/>
  <c r="C118" i="1"/>
  <c r="C55" i="1"/>
  <c r="C450" i="1"/>
  <c r="C377" i="1"/>
  <c r="C206" i="1"/>
  <c r="C708" i="1"/>
  <c r="C1028" i="1"/>
  <c r="C806" i="1"/>
  <c r="C871" i="1"/>
  <c r="C615" i="1"/>
  <c r="C421" i="1"/>
  <c r="C884" i="1"/>
  <c r="C256" i="1"/>
  <c r="C622" i="1"/>
  <c r="C878" i="1"/>
  <c r="C963" i="1"/>
  <c r="C723" i="1"/>
  <c r="C635" i="1"/>
  <c r="C461" i="1"/>
  <c r="C434" i="1"/>
  <c r="C369" i="1"/>
  <c r="C198" i="1"/>
  <c r="C458" i="1"/>
  <c r="C210" i="1"/>
  <c r="C457" i="1"/>
  <c r="C181" i="1"/>
  <c r="C38" i="1"/>
  <c r="C755" i="1"/>
  <c r="C779" i="1"/>
  <c r="C651" i="1"/>
  <c r="C523" i="1"/>
  <c r="C119" i="1"/>
  <c r="C237" i="1"/>
  <c r="C66" i="1"/>
  <c r="C199" i="1"/>
  <c r="C385" i="1"/>
  <c r="C257" i="1"/>
  <c r="C214" i="1"/>
  <c r="C86" i="1"/>
  <c r="C483" i="1"/>
  <c r="C413" i="1"/>
  <c r="C93" i="1"/>
  <c r="C386" i="1"/>
  <c r="C473" i="1"/>
  <c r="C345" i="1"/>
  <c r="C213" i="1"/>
  <c r="C174" i="1"/>
  <c r="C40" i="1"/>
  <c r="C769" i="1"/>
  <c r="C817" i="1"/>
  <c r="C800" i="1"/>
  <c r="C826" i="1"/>
  <c r="C865" i="1"/>
  <c r="C674" i="1"/>
  <c r="C366" i="1"/>
  <c r="C716" i="1"/>
  <c r="C607" i="1"/>
  <c r="C777" i="1"/>
  <c r="C254" i="1"/>
  <c r="C790" i="1"/>
  <c r="C888" i="1"/>
  <c r="C490" i="1"/>
  <c r="C725" i="1"/>
  <c r="C1030" i="1"/>
  <c r="C513" i="1"/>
  <c r="C45" i="1"/>
  <c r="C877" i="1"/>
  <c r="C193" i="1"/>
  <c r="C405" i="1"/>
  <c r="C83" i="1"/>
  <c r="C901" i="1"/>
  <c r="C472" i="1"/>
  <c r="C620" i="1"/>
  <c r="C697" i="1"/>
  <c r="C506" i="1"/>
  <c r="C219" i="1"/>
  <c r="C978" i="1"/>
  <c r="C48" i="1"/>
  <c r="C589" i="1"/>
  <c r="C849" i="1"/>
  <c r="C557" i="1"/>
  <c r="C672" i="1"/>
  <c r="C303" i="1"/>
  <c r="C652" i="1"/>
  <c r="C671" i="1"/>
  <c r="C745" i="1"/>
  <c r="C1035" i="1"/>
  <c r="C172" i="1"/>
  <c r="C141" i="1"/>
  <c r="C709" i="1"/>
  <c r="C278" i="1"/>
  <c r="C462" i="1"/>
  <c r="C272" i="1"/>
  <c r="C889" i="1"/>
  <c r="C512" i="1"/>
  <c r="C732" i="1"/>
  <c r="C594" i="1"/>
  <c r="C970" i="1"/>
  <c r="C784" i="1"/>
  <c r="C331" i="1"/>
  <c r="C596" i="1"/>
  <c r="C727" i="1"/>
  <c r="C510" i="1"/>
  <c r="C707" i="1"/>
  <c r="C236" i="1"/>
  <c r="C967" i="1"/>
  <c r="C1016" i="1"/>
  <c r="C867" i="1"/>
  <c r="C465" i="1"/>
  <c r="C290" i="1"/>
  <c r="C115" i="1"/>
  <c r="C698" i="1"/>
  <c r="C159" i="1"/>
  <c r="C76" i="1"/>
  <c r="C918" i="1"/>
  <c r="C1031" i="1"/>
  <c r="C824" i="1"/>
  <c r="C805" i="1"/>
  <c r="C376" i="1"/>
  <c r="C451" i="1"/>
  <c r="C986" i="1"/>
  <c r="C270" i="1"/>
  <c r="C116" i="1"/>
  <c r="C758" i="1"/>
  <c r="C51" i="1"/>
  <c r="C1007" i="1"/>
  <c r="C829" i="1"/>
  <c r="C295" i="1"/>
  <c r="C655" i="1"/>
  <c r="C340" i="1"/>
  <c r="C388" i="1"/>
  <c r="C390" i="1"/>
  <c r="C532" i="1"/>
  <c r="C416" i="1"/>
  <c r="C56" i="1"/>
  <c r="C980" i="1"/>
  <c r="C242" i="1"/>
  <c r="C283" i="1"/>
  <c r="C692" i="1"/>
  <c r="C631" i="1"/>
  <c r="C606" i="1"/>
  <c r="C611" i="1"/>
  <c r="C428" i="1"/>
  <c r="C948" i="1"/>
  <c r="C306" i="1"/>
  <c r="C691" i="1"/>
  <c r="C353" i="1"/>
  <c r="C441" i="1"/>
  <c r="C673" i="1"/>
  <c r="C610" i="1"/>
  <c r="C689" i="1"/>
  <c r="C936" i="1"/>
  <c r="C538" i="1"/>
  <c r="C463" i="1"/>
  <c r="C444" i="1"/>
  <c r="C863" i="1"/>
  <c r="C585" i="1"/>
  <c r="C605" i="1"/>
  <c r="C279" i="1"/>
  <c r="C623" i="1"/>
  <c r="C276" i="1"/>
  <c r="C406" i="1"/>
  <c r="C853" i="1"/>
  <c r="C489" i="1"/>
  <c r="C294" i="1"/>
  <c r="C753" i="1"/>
  <c r="C1022" i="1"/>
  <c r="C155" i="1"/>
  <c r="C649" i="1"/>
  <c r="C407" i="1"/>
  <c r="C632" i="1"/>
  <c r="C969" i="1"/>
  <c r="C161" i="1"/>
  <c r="C170" i="1"/>
  <c r="C765" i="1"/>
  <c r="C177" i="1"/>
  <c r="C442" i="1"/>
  <c r="C597" i="1"/>
  <c r="C232" i="1"/>
  <c r="C721" i="1"/>
  <c r="C808" i="1"/>
  <c r="C344" i="1"/>
  <c r="C431" i="1"/>
  <c r="C316" i="1"/>
  <c r="C927" i="1"/>
  <c r="C617" i="1"/>
  <c r="C436" i="1"/>
  <c r="C343" i="1"/>
  <c r="C751" i="1"/>
  <c r="C504" i="1"/>
  <c r="C624" i="1"/>
  <c r="C990" i="1"/>
  <c r="C492" i="1"/>
  <c r="C633" i="1"/>
  <c r="C762" i="1"/>
  <c r="C92" i="1"/>
  <c r="C977" i="1"/>
  <c r="C789" i="1"/>
  <c r="C467" i="1"/>
  <c r="C459" i="1"/>
  <c r="C187" i="1"/>
  <c r="C983" i="1"/>
  <c r="C1008" i="1"/>
  <c r="C891" i="1"/>
  <c r="C152" i="1"/>
  <c r="C614" i="1"/>
  <c r="C186" i="1"/>
  <c r="C1013" i="1"/>
  <c r="C61" i="1"/>
  <c r="C317" i="1"/>
  <c r="C834" i="1"/>
  <c r="C925" i="1"/>
  <c r="C446" i="1"/>
  <c r="C204" i="1"/>
  <c r="C336" i="1"/>
  <c r="C309" i="1"/>
  <c r="C1034" i="1"/>
  <c r="C677" i="1"/>
  <c r="C682" i="1"/>
  <c r="C342" i="1"/>
  <c r="C244" i="1"/>
  <c r="C501" i="1"/>
  <c r="C97" i="1"/>
  <c r="C1004" i="1"/>
  <c r="C469" i="1"/>
  <c r="C857" i="1"/>
  <c r="C573" i="1"/>
  <c r="C286" i="1"/>
  <c r="C726" i="1"/>
  <c r="C920" i="1"/>
  <c r="C522" i="1"/>
  <c r="C171" i="1"/>
  <c r="C192" i="1"/>
  <c r="C261" i="1"/>
  <c r="C227" i="1"/>
  <c r="C519" i="1"/>
  <c r="C539" i="1"/>
  <c r="C190" i="1"/>
  <c r="C396" i="1"/>
  <c r="C887" i="1"/>
  <c r="C224" i="1"/>
  <c r="C843" i="1"/>
  <c r="C104" i="1"/>
  <c r="C551" i="1"/>
  <c r="C571" i="1"/>
  <c r="C53" i="1"/>
  <c r="C402" i="1"/>
  <c r="C178" i="1"/>
  <c r="C586" i="1"/>
  <c r="C246" i="1"/>
  <c r="C324" i="1"/>
  <c r="C111" i="1"/>
  <c r="C717" i="1"/>
  <c r="C945" i="1"/>
  <c r="C621" i="1"/>
  <c r="C544" i="1"/>
  <c r="C271" i="1"/>
  <c r="C588" i="1"/>
  <c r="C735" i="1"/>
  <c r="C713" i="1"/>
  <c r="C861" i="1"/>
  <c r="C81" i="1"/>
  <c r="C437" i="1"/>
  <c r="C645" i="1"/>
  <c r="C260" i="1"/>
  <c r="C616" i="1"/>
  <c r="C334" i="1"/>
  <c r="C148" i="1"/>
  <c r="C959" i="1"/>
  <c r="C569" i="1"/>
  <c r="C642" i="1"/>
  <c r="C1003" i="1"/>
  <c r="C350" i="1"/>
  <c r="C156" i="1"/>
  <c r="C598" i="1"/>
  <c r="C202" i="1"/>
  <c r="C984" i="1"/>
  <c r="C363" i="1"/>
  <c r="C833" i="1"/>
  <c r="C744" i="1"/>
  <c r="C44" i="1"/>
  <c r="C785" i="1"/>
  <c r="C802" i="1"/>
  <c r="C552" i="1"/>
  <c r="C941" i="1"/>
  <c r="C928" i="1"/>
  <c r="C430" i="1"/>
  <c r="C367" i="1"/>
  <c r="C196" i="1"/>
  <c r="C524" i="1"/>
  <c r="C400" i="1"/>
  <c r="C799" i="1"/>
  <c r="C277" i="1"/>
  <c r="C681" i="1"/>
  <c r="C937" i="1"/>
  <c r="C733" i="1"/>
  <c r="C107" i="1"/>
  <c r="C209" i="1"/>
  <c r="C828" i="1"/>
  <c r="C495" i="1"/>
  <c r="C498" i="1"/>
  <c r="C581" i="1"/>
  <c r="C874" i="1"/>
  <c r="C505" i="1"/>
  <c r="C482" i="1"/>
  <c r="C480" i="1"/>
  <c r="C255" i="1"/>
  <c r="C748" i="1"/>
  <c r="C575" i="1"/>
  <c r="C761" i="1"/>
  <c r="C648" i="1"/>
  <c r="C1006" i="1"/>
  <c r="C391" i="1"/>
  <c r="C476" i="1"/>
  <c r="C847" i="1"/>
  <c r="C850" i="1"/>
  <c r="C600" i="1"/>
  <c r="C917" i="1"/>
  <c r="C816" i="1"/>
  <c r="C1014" i="1"/>
  <c r="C481" i="1"/>
  <c r="C395" i="1"/>
  <c r="C57" i="1"/>
  <c r="C460" i="1"/>
  <c r="C131" i="1"/>
  <c r="C855" i="1"/>
  <c r="C389" i="1"/>
  <c r="C288" i="1"/>
  <c r="C894" i="1"/>
  <c r="C827" i="1"/>
  <c r="C259" i="1"/>
  <c r="C88" i="1"/>
  <c r="C740" i="1"/>
  <c r="C870" i="1"/>
  <c r="C583" i="1"/>
  <c r="C916" i="1"/>
  <c r="C654" i="1"/>
  <c r="C947" i="1"/>
  <c r="C603" i="1"/>
  <c r="C370" i="1"/>
  <c r="C166" i="1"/>
  <c r="C146" i="1"/>
  <c r="C117" i="1"/>
  <c r="C578" i="1"/>
  <c r="C139" i="1"/>
  <c r="C954" i="1"/>
  <c r="C704" i="1"/>
  <c r="C318" i="1"/>
  <c r="C311" i="1"/>
  <c r="C140" i="1"/>
  <c r="C636" i="1"/>
  <c r="C662" i="1"/>
  <c r="C687" i="1"/>
  <c r="C138" i="1"/>
  <c r="C690" i="1"/>
  <c r="C952" i="1"/>
  <c r="C404" i="1"/>
  <c r="C741" i="1"/>
  <c r="C1027" i="1"/>
  <c r="C554" i="1"/>
  <c r="C496" i="1"/>
  <c r="C207" i="1"/>
  <c r="C897" i="1"/>
  <c r="C781" i="1"/>
  <c r="C864" i="1"/>
  <c r="C398" i="1"/>
  <c r="C351" i="1"/>
  <c r="C180" i="1"/>
  <c r="C556" i="1"/>
  <c r="C502" i="1"/>
  <c r="C767" i="1"/>
  <c r="C205" i="1"/>
  <c r="C665" i="1"/>
  <c r="C921" i="1"/>
  <c r="C1010" i="1"/>
  <c r="C701" i="1"/>
  <c r="C280" i="1"/>
  <c r="C423" i="1"/>
  <c r="C348" i="1"/>
  <c r="C911" i="1"/>
  <c r="C914" i="1"/>
  <c r="C664" i="1"/>
  <c r="C885" i="1"/>
  <c r="C944" i="1"/>
  <c r="C147" i="1"/>
  <c r="C497" i="1"/>
  <c r="C411" i="1"/>
  <c r="C64" i="1"/>
  <c r="C966" i="1"/>
  <c r="C964" i="1"/>
  <c r="C923" i="1"/>
  <c r="C184" i="1"/>
  <c r="C486" i="1"/>
  <c r="C229" i="1"/>
  <c r="C974" i="1"/>
  <c r="C269" i="1"/>
  <c r="C445" i="1"/>
  <c r="C41" i="1"/>
  <c r="C176" i="1"/>
  <c r="C564" i="1"/>
  <c r="C518" i="1"/>
  <c r="C759" i="1"/>
  <c r="C173" i="1"/>
  <c r="C478" i="1"/>
  <c r="C989" i="1"/>
  <c r="C739" i="1"/>
  <c r="C201" i="1"/>
  <c r="C123" i="1"/>
  <c r="C368" i="1"/>
  <c r="C293" i="1"/>
  <c r="C942" i="1"/>
  <c r="C333" i="1"/>
  <c r="C183" i="1"/>
  <c r="C883" i="1"/>
  <c r="C491" i="1"/>
  <c r="C71" i="1"/>
  <c r="C54" i="1"/>
  <c r="C322" i="1"/>
  <c r="C142" i="1"/>
  <c r="C896" i="1"/>
  <c r="C414" i="1"/>
  <c r="C359" i="1"/>
  <c r="C188" i="1"/>
  <c r="C540" i="1"/>
  <c r="C464" i="1"/>
  <c r="C783" i="1"/>
  <c r="C245" i="1"/>
  <c r="C786" i="1"/>
  <c r="C1018" i="1"/>
  <c r="C536" i="1"/>
  <c r="C693" i="1"/>
  <c r="C949" i="1"/>
  <c r="C650" i="1"/>
  <c r="C688" i="1"/>
  <c r="C310" i="1"/>
  <c r="C976" i="1"/>
  <c r="C452" i="1"/>
  <c r="C454" i="1"/>
  <c r="C175" i="1"/>
  <c r="C379" i="1"/>
  <c r="C121" i="1"/>
  <c r="C332" i="1"/>
  <c r="C972" i="1"/>
  <c r="C919" i="1"/>
  <c r="C215" i="1"/>
  <c r="C99" i="1"/>
  <c r="C830" i="1"/>
  <c r="C859" i="1"/>
  <c r="C291" i="1"/>
  <c r="C120" i="1"/>
  <c r="C676" i="1"/>
  <c r="C742" i="1"/>
  <c r="C647" i="1"/>
  <c r="C58" i="1"/>
  <c r="C590" i="1"/>
  <c r="C979" i="1"/>
  <c r="C667" i="1"/>
  <c r="C98" i="1"/>
  <c r="C69" i="1"/>
  <c r="C157" i="1"/>
  <c r="C233" i="1"/>
  <c r="C315" i="1"/>
  <c r="C153" i="1"/>
  <c r="C144" i="1"/>
  <c r="C268" i="1"/>
  <c r="C628" i="1"/>
  <c r="C908" i="1"/>
  <c r="C646" i="1"/>
  <c r="C951" i="1"/>
  <c r="C695" i="1"/>
  <c r="C346" i="1"/>
  <c r="C154" i="1"/>
  <c r="C1024" i="1"/>
  <c r="C542" i="1"/>
  <c r="C798" i="1"/>
  <c r="C1021" i="1"/>
  <c r="C875" i="1"/>
  <c r="C675" i="1"/>
  <c r="C307" i="1"/>
  <c r="C137" i="1"/>
  <c r="C136" i="1"/>
  <c r="C300" i="1"/>
  <c r="C644" i="1"/>
  <c r="C678" i="1"/>
  <c r="C679" i="1"/>
  <c r="C122" i="1"/>
  <c r="C558" i="1"/>
  <c r="C1029" i="1"/>
  <c r="C699" i="1"/>
  <c r="C162" i="1"/>
  <c r="C133" i="1"/>
  <c r="C253" i="1"/>
  <c r="C265" i="1"/>
  <c r="C819" i="1"/>
  <c r="C683" i="1"/>
  <c r="C298" i="1"/>
  <c r="C130" i="1"/>
  <c r="C417" i="1"/>
  <c r="C101" i="1"/>
  <c r="C515" i="1"/>
  <c r="C221" i="1"/>
  <c r="C167" i="1"/>
  <c r="C249" i="1"/>
  <c r="C78" i="1"/>
  <c r="C836" i="1"/>
  <c r="C550" i="1"/>
  <c r="C1025" i="1"/>
  <c r="C743" i="1"/>
  <c r="C487" i="1"/>
  <c r="C109" i="1"/>
  <c r="C1000" i="1"/>
  <c r="C494" i="1"/>
  <c r="C750" i="1"/>
  <c r="C997" i="1"/>
  <c r="C899" i="1"/>
  <c r="C763" i="1"/>
  <c r="C507" i="1"/>
  <c r="C189" i="1"/>
  <c r="C135" i="1"/>
  <c r="C241" i="1"/>
  <c r="C70" i="1"/>
  <c r="C381" i="1"/>
  <c r="C354" i="1"/>
  <c r="C329" i="1"/>
  <c r="C158" i="1"/>
  <c r="C851" i="1"/>
  <c r="C627" i="1"/>
  <c r="C715" i="1"/>
  <c r="C587" i="1"/>
  <c r="C426" i="1"/>
  <c r="C365" i="1"/>
  <c r="C194" i="1"/>
  <c r="C338" i="1"/>
  <c r="C449" i="1"/>
  <c r="C321" i="1"/>
  <c r="C165" i="1"/>
  <c r="C150" i="1"/>
  <c r="C547" i="1"/>
  <c r="C266" i="1"/>
  <c r="C285" i="1"/>
  <c r="C114" i="1"/>
  <c r="C258" i="1"/>
  <c r="C409" i="1"/>
  <c r="C281" i="1"/>
  <c r="C85" i="1"/>
  <c r="C110" i="1"/>
  <c r="C42" i="1"/>
</calcChain>
</file>

<file path=xl/sharedStrings.xml><?xml version="1.0" encoding="utf-8"?>
<sst xmlns="http://schemas.openxmlformats.org/spreadsheetml/2006/main" count="823" uniqueCount="232">
  <si>
    <t>Colour</t>
  </si>
  <si>
    <t>XS</t>
  </si>
  <si>
    <t>S</t>
  </si>
  <si>
    <t>M</t>
  </si>
  <si>
    <t>L</t>
  </si>
  <si>
    <t>XL</t>
  </si>
  <si>
    <t>2XL</t>
  </si>
  <si>
    <t>Official Men's Hoodie</t>
  </si>
  <si>
    <t>Offical Women's Hoodie</t>
  </si>
  <si>
    <t>Official Unisex Premium Hoodie</t>
  </si>
  <si>
    <t>Official Men's T-Shirt</t>
  </si>
  <si>
    <t>Official Women's T-Shirt</t>
  </si>
  <si>
    <t>Official Men's Polo</t>
  </si>
  <si>
    <t>Official Women's Polo</t>
  </si>
  <si>
    <t>?</t>
  </si>
  <si>
    <t>Official Men's Sports Polo</t>
  </si>
  <si>
    <t>Official Women's Sports Polo</t>
  </si>
  <si>
    <t>Official Men's Soft Shell Gilet</t>
  </si>
  <si>
    <t>Official Women's Soft Shell Gilet</t>
  </si>
  <si>
    <t>Official Unisex Quarter Zip Top</t>
  </si>
  <si>
    <t>Online Price</t>
  </si>
  <si>
    <t>OFFICIAL RANGE</t>
  </si>
  <si>
    <t>Bulk Price</t>
  </si>
  <si>
    <t>Garments</t>
  </si>
  <si>
    <t>Expedition Men's Apex Jacket</t>
  </si>
  <si>
    <t>Expedition Women's Apex Jacket</t>
  </si>
  <si>
    <t>Expedition Men's Vector Hooded Jacket</t>
  </si>
  <si>
    <t>Expedition Women's Vector Hooded Jacket</t>
  </si>
  <si>
    <t>Expedition Unisex Vector Half-Zip Fleece</t>
  </si>
  <si>
    <t>Expedition Men's Fusion Technical T-Shirt</t>
  </si>
  <si>
    <t>Expedition Women's Fusion Technical T-Shirt</t>
  </si>
  <si>
    <t>Expedition Men's Strata Jacket</t>
  </si>
  <si>
    <t>Expedition Women's Strata Jacket</t>
  </si>
  <si>
    <t>Expedition Men's Strata Half-Zip Fleece</t>
  </si>
  <si>
    <t>Expedition Men's Horizon Jacket</t>
  </si>
  <si>
    <t>Expedition Women's Horizon Jacket</t>
  </si>
  <si>
    <t>Achievers Men's Polo</t>
  </si>
  <si>
    <t>Achievers Women's Polo</t>
  </si>
  <si>
    <t>Achievers Unisex Premium Hoodie</t>
  </si>
  <si>
    <t>Achievers Unisex Quarter Zip Sweatshirt</t>
  </si>
  <si>
    <t>EXPEDITION RANGE</t>
  </si>
  <si>
    <t>ACHIEVERS RANGE</t>
  </si>
  <si>
    <t>Sub Total</t>
  </si>
  <si>
    <t>Black</t>
  </si>
  <si>
    <t>Navy</t>
  </si>
  <si>
    <t>Green</t>
  </si>
  <si>
    <t xml:space="preserve">      Select Colour</t>
  </si>
  <si>
    <t>Total QTY</t>
  </si>
  <si>
    <t>3XL??</t>
  </si>
  <si>
    <t xml:space="preserve">Contact Name: </t>
  </si>
  <si>
    <t>Contact Tel Number:</t>
  </si>
  <si>
    <t>Contact Email:</t>
  </si>
  <si>
    <t xml:space="preserve">Delivery Address: </t>
  </si>
  <si>
    <t xml:space="preserve">Invoice Email Address: </t>
  </si>
  <si>
    <t>Notes:</t>
  </si>
  <si>
    <r>
      <t xml:space="preserve">STEP 2 - Enter Quantity of Sizes
</t>
    </r>
    <r>
      <rPr>
        <sz val="6"/>
        <color rgb="FF111111"/>
        <rFont val="Calibri"/>
        <family val="2"/>
        <scheme val="minor"/>
      </rPr>
      <t>*Bulk prices available when purchasing 10+, 25+, 75+ 150+ and 250+ items.</t>
    </r>
  </si>
  <si>
    <t xml:space="preserve">                        Select Clothing Item</t>
  </si>
  <si>
    <t>STEP 1 - Select Clothing</t>
  </si>
  <si>
    <t>Garment</t>
  </si>
  <si>
    <t>Size</t>
  </si>
  <si>
    <t>Colours</t>
  </si>
  <si>
    <t>In between</t>
  </si>
  <si>
    <t>Expedition Range</t>
  </si>
  <si>
    <t>Achievers Range</t>
  </si>
  <si>
    <t xml:space="preserve">DofE Bulk Order Form Guidelines: </t>
  </si>
  <si>
    <t>DofE Centre Name:</t>
  </si>
  <si>
    <t>Burgundy</t>
  </si>
  <si>
    <t>Fire Red</t>
  </si>
  <si>
    <t>Heather</t>
  </si>
  <si>
    <t>Jet Black</t>
  </si>
  <si>
    <t>Kelly Green</t>
  </si>
  <si>
    <t>New French Navy</t>
  </si>
  <si>
    <t>Sapphire</t>
  </si>
  <si>
    <t>Charcoal</t>
  </si>
  <si>
    <t>Oxford Navy</t>
  </si>
  <si>
    <t>Irish Green</t>
  </si>
  <si>
    <t>Red</t>
  </si>
  <si>
    <t>Maroon</t>
  </si>
  <si>
    <t>Sport Grey</t>
  </si>
  <si>
    <t>French Navy</t>
  </si>
  <si>
    <t>Dual Brand</t>
  </si>
  <si>
    <t>Add your Logo?</t>
  </si>
  <si>
    <t>Personalisation
 Total</t>
  </si>
  <si>
    <t>Roles</t>
  </si>
  <si>
    <t>LEADER</t>
  </si>
  <si>
    <t>ASSESSOR</t>
  </si>
  <si>
    <t>CO-ORDINATOR</t>
  </si>
  <si>
    <t>SUPERVISOR</t>
  </si>
  <si>
    <t>HELPER</t>
  </si>
  <si>
    <t>VERIFIER</t>
  </si>
  <si>
    <t>MANAGER</t>
  </si>
  <si>
    <t>ADMINISTRATOR</t>
  </si>
  <si>
    <t>OFFICER</t>
  </si>
  <si>
    <t>PARTICIPANT</t>
  </si>
  <si>
    <t>STAFF</t>
  </si>
  <si>
    <t>AMBASSADOR</t>
  </si>
  <si>
    <t>Mens Hoodie Discount</t>
  </si>
  <si>
    <t>Womens Hoodie Discount</t>
  </si>
  <si>
    <t>Mens Tee Discount</t>
  </si>
  <si>
    <t>Womens Tee Discount</t>
  </si>
  <si>
    <t>Add Garment 1</t>
  </si>
  <si>
    <t>Add Garment 2</t>
  </si>
  <si>
    <t>Add Garment 3</t>
  </si>
  <si>
    <t>Add Garment 4</t>
  </si>
  <si>
    <t>Add School Name</t>
  </si>
  <si>
    <t>Add Role</t>
  </si>
  <si>
    <t>Add Name</t>
  </si>
  <si>
    <t>Order Summary</t>
  </si>
  <si>
    <t>i
ℹ️</t>
  </si>
  <si>
    <t>YES</t>
  </si>
  <si>
    <t>NO</t>
  </si>
  <si>
    <t>ACHIEVERS RANGE TOTAL</t>
  </si>
  <si>
    <t>EXPEDITION RANGE TOTAL</t>
  </si>
  <si>
    <t>STEP 3 - Personalise Your Expedition Clothing</t>
  </si>
  <si>
    <t>STEP 3 - Personalise Your Achievers Clothing</t>
  </si>
  <si>
    <t>incl. VAT</t>
  </si>
  <si>
    <t>Orders will be dispatched as standard within 10 working days or as agreed between parties following artwork approval and confirmation of stock.</t>
  </si>
  <si>
    <t>Prices include VAT where applicable &amp; embroidery of DofE Logo.</t>
  </si>
  <si>
    <t>Any further embellishments/personalisation are charged at £3 per position.</t>
  </si>
  <si>
    <t>Payment Terms: Full Payment Prior to Dispatch or a confirmation of Purchase Order.</t>
  </si>
  <si>
    <t>Bulk order prices are based on order quantities of 10+, 26+, 76+, 151+ and 251+ of the same garments (mens or womens fit included as one garment).</t>
  </si>
  <si>
    <t>*no role*</t>
  </si>
  <si>
    <t>JOE BLOGGS</t>
  </si>
  <si>
    <t>ANNE EXAMPLE</t>
  </si>
  <si>
    <t>BLOGGS</t>
  </si>
  <si>
    <t>Any personalised garments cannot be exchanged or refunded.</t>
  </si>
  <si>
    <t>SIERRA SPRINGS ACADEMY</t>
  </si>
  <si>
    <t>Bulk Price Calculations</t>
  </si>
  <si>
    <t>Mens/Womens Hoodie</t>
  </si>
  <si>
    <t>Add 1 Y/N</t>
  </si>
  <si>
    <t>Add 2 Y/N</t>
  </si>
  <si>
    <t>Add 3 Y/N</t>
  </si>
  <si>
    <t>Add 4 Y/N</t>
  </si>
  <si>
    <t>Total</t>
  </si>
  <si>
    <t>Unisex Hoodie</t>
  </si>
  <si>
    <t>Mens/Womens T</t>
  </si>
  <si>
    <t>Mens/Womens Polo</t>
  </si>
  <si>
    <t>Mens/Womens Sport</t>
  </si>
  <si>
    <t>Mens/Womens Soft Shell</t>
  </si>
  <si>
    <t>1/4 zip</t>
  </si>
  <si>
    <t>Job Title:</t>
  </si>
  <si>
    <t>I am authorised to order on behalf of this DofE centre.</t>
  </si>
  <si>
    <t>Add 5 Y/N</t>
  </si>
  <si>
    <t>Add 6 Y/N</t>
  </si>
  <si>
    <t>Add 7 Y/N</t>
  </si>
  <si>
    <t>Add 8 Y/N</t>
  </si>
  <si>
    <t>Add 9 Y/N</t>
  </si>
  <si>
    <t>Add 10 Y/N</t>
  </si>
  <si>
    <r>
      <t xml:space="preserve">Terms &amp; Conditions </t>
    </r>
    <r>
      <rPr>
        <i/>
        <sz val="9"/>
        <color theme="1"/>
        <rFont val="Arial"/>
        <family val="2"/>
      </rPr>
      <t>(below)</t>
    </r>
  </si>
  <si>
    <r>
      <t xml:space="preserve">Order Total
</t>
    </r>
    <r>
      <rPr>
        <sz val="8"/>
        <color rgb="FFFEC665"/>
        <rFont val="Arial"/>
        <family val="2"/>
      </rPr>
      <t>Incl. £6 delivery</t>
    </r>
    <r>
      <rPr>
        <b/>
        <sz val="8"/>
        <color rgb="FFFEC665"/>
        <rFont val="Arial"/>
        <family val="2"/>
      </rPr>
      <t xml:space="preserve">  </t>
    </r>
    <r>
      <rPr>
        <b/>
        <sz val="11"/>
        <color rgb="FFFEC665"/>
        <rFont val="Arial"/>
        <family val="2"/>
      </rPr>
      <t xml:space="preserve">            </t>
    </r>
  </si>
  <si>
    <r>
      <t>STEP 2</t>
    </r>
    <r>
      <rPr>
        <b/>
        <sz val="7"/>
        <color rgb="FF111111"/>
        <rFont val="Arial"/>
        <family val="2"/>
      </rPr>
      <t xml:space="preserve"> </t>
    </r>
    <r>
      <rPr>
        <b/>
        <sz val="6"/>
        <color rgb="FF111111"/>
        <rFont val="Arial"/>
        <family val="2"/>
      </rPr>
      <t>- Enter Quantity of Sizes</t>
    </r>
    <r>
      <rPr>
        <b/>
        <sz val="8"/>
        <color rgb="FF111111"/>
        <rFont val="Arial"/>
        <family val="2"/>
      </rPr>
      <t xml:space="preserve">
</t>
    </r>
    <r>
      <rPr>
        <sz val="5"/>
        <color rgb="FF111111"/>
        <rFont val="Arial"/>
        <family val="2"/>
      </rPr>
      <t>*Bulk  prices  based on order quantities of 10+, 26+, 76+, 151+ and 251+ of  same
garments (mens and womens fit included as one garment).</t>
    </r>
  </si>
  <si>
    <r>
      <t xml:space="preserve">Dual Brand </t>
    </r>
    <r>
      <rPr>
        <b/>
        <sz val="5"/>
        <color rgb="FF111111"/>
        <rFont val="Arial"/>
        <family val="2"/>
      </rPr>
      <t>(£3)</t>
    </r>
  </si>
  <si>
    <t xml:space="preserve">                  Select Additional Garment</t>
  </si>
  <si>
    <t xml:space="preserve">  Select Colour</t>
  </si>
  <si>
    <t>Add Name (£3)</t>
  </si>
  <si>
    <t>Add No. (£3)</t>
  </si>
  <si>
    <r>
      <t xml:space="preserve">STEP 1
</t>
    </r>
    <r>
      <rPr>
        <b/>
        <sz val="5.5"/>
        <rFont val="Arial"/>
        <family val="2"/>
      </rPr>
      <t>- Select Clothing</t>
    </r>
  </si>
  <si>
    <t>SIZE GUIDE &amp; CATALOGUE</t>
  </si>
  <si>
    <t>Achievers Mens Polo</t>
  </si>
  <si>
    <t>Achievers Womens Polo</t>
  </si>
  <si>
    <t>Achievers Garments Total</t>
  </si>
  <si>
    <r>
      <t xml:space="preserve">Add Name </t>
    </r>
    <r>
      <rPr>
        <sz val="5"/>
        <color rgb="FF111111"/>
        <rFont val="Arial"/>
        <family val="2"/>
      </rPr>
      <t>(£3)</t>
    </r>
  </si>
  <si>
    <t>Select Award Level</t>
  </si>
  <si>
    <t>GOLD</t>
  </si>
  <si>
    <t>BRONZE</t>
  </si>
  <si>
    <t>EXAMPLE - Achievers Mens Polo</t>
  </si>
  <si>
    <t>EXAMPLE - Achievers Unisex Premium Hoodie</t>
  </si>
  <si>
    <r>
      <t xml:space="preserve">eDofE Number
</t>
    </r>
    <r>
      <rPr>
        <sz val="5"/>
        <color rgb="FF111111"/>
        <rFont val="Arial"/>
        <family val="2"/>
      </rPr>
      <t>*Must be included to validate achievment</t>
    </r>
  </si>
  <si>
    <t>Level</t>
  </si>
  <si>
    <t>Bronze</t>
  </si>
  <si>
    <t>Silver</t>
  </si>
  <si>
    <t>Gold</t>
  </si>
  <si>
    <t>Orders for DofE Achievers clothing will not be processed until proof of achievement has been sent and validated through eDofE numbers.</t>
  </si>
  <si>
    <t>Expedition</t>
  </si>
  <si>
    <t>Expedition Garments Total</t>
  </si>
  <si>
    <r>
      <t xml:space="preserve">Expedition Range Front
</t>
    </r>
    <r>
      <rPr>
        <b/>
        <sz val="5"/>
        <color rgb="FF111111"/>
        <rFont val="Arial"/>
        <family val="2"/>
      </rPr>
      <t>(£3)</t>
    </r>
  </si>
  <si>
    <t>EXAMPLE - Expedition Mens Hoodie</t>
  </si>
  <si>
    <t>EXAMPLE - Expedition Womens Polo</t>
  </si>
  <si>
    <t>Achievers Range Mens Polo</t>
  </si>
  <si>
    <t>Achievers Range Womens Polo</t>
  </si>
  <si>
    <t>Achievers Range Unisex Premium Hoodie</t>
  </si>
  <si>
    <t>Achievers Range Unisex Quarter Zip Sweatshirt</t>
  </si>
  <si>
    <t>PRICE LIST</t>
  </si>
  <si>
    <t>1-9
£</t>
  </si>
  <si>
    <t>10-25
£</t>
  </si>
  <si>
    <t>26-75
£</t>
  </si>
  <si>
    <t>76-150
£</t>
  </si>
  <si>
    <t>151-250
£</t>
  </si>
  <si>
    <t>251+
£</t>
  </si>
  <si>
    <t>Unisex Premium Hoodie</t>
  </si>
  <si>
    <t>Mens/Womens T Shirt</t>
  </si>
  <si>
    <t>Mens/Womens Sports Polo</t>
  </si>
  <si>
    <t>Mens/Womens Soft Shell Gilet</t>
  </si>
  <si>
    <t>Unisex Quarter Zip Top</t>
  </si>
  <si>
    <t>Unisex Quarter Zip Sweatshirt</t>
  </si>
  <si>
    <t>Everyday Range</t>
  </si>
  <si>
    <r>
      <t xml:space="preserve">Achievers Range Front
</t>
    </r>
    <r>
      <rPr>
        <sz val="5"/>
        <color rgb="FF111111"/>
        <rFont val="Arial"/>
        <family val="2"/>
      </rPr>
      <t>(£3)</t>
    </r>
  </si>
  <si>
    <t>EVERYDAY RANGE</t>
  </si>
  <si>
    <t>EVERYDAY RANGE TOTAL</t>
  </si>
  <si>
    <t>STEP 3 - Personalise Your Everyday Clothing</t>
  </si>
  <si>
    <r>
      <t xml:space="preserve">Everyday Range Front
</t>
    </r>
    <r>
      <rPr>
        <b/>
        <sz val="5"/>
        <color rgb="FF111111"/>
        <rFont val="Arial"/>
        <family val="2"/>
      </rPr>
      <t>(£3)</t>
    </r>
  </si>
  <si>
    <t xml:space="preserve">Everyday Range Back
</t>
  </si>
  <si>
    <t>EXAMPLE - Everyday Mens Hoodie</t>
  </si>
  <si>
    <t>EXAMPLE - Everyday Womens Polo</t>
  </si>
  <si>
    <t>Everyday Garments Total</t>
  </si>
  <si>
    <t>Everyday Mens Hoodie</t>
  </si>
  <si>
    <t>Everyday Womens Hoodie</t>
  </si>
  <si>
    <t>Everyday Unisex Premium Hoodie</t>
  </si>
  <si>
    <t>Everyday Mens T Shirt</t>
  </si>
  <si>
    <t>Everyday Womens T Shirt</t>
  </si>
  <si>
    <t>Everyday Mens Polo</t>
  </si>
  <si>
    <t>Everyday Womens Polo</t>
  </si>
  <si>
    <t>Everyday Mens Sports Polo</t>
  </si>
  <si>
    <t>Everyday Womens Sports Polo</t>
  </si>
  <si>
    <t>Everyday Mens Soft Shell Gilet</t>
  </si>
  <si>
    <t>Everyday Womens Soft Shell Gilet</t>
  </si>
  <si>
    <t>Everyday Unisex Quarter Zip Top</t>
  </si>
  <si>
    <r>
      <t xml:space="preserve">*In order for form to work, please ensure </t>
    </r>
    <r>
      <rPr>
        <b/>
        <u/>
        <sz val="6"/>
        <color theme="1"/>
        <rFont val="Arial"/>
        <family val="2"/>
      </rPr>
      <t>all final quantities above have been entered</t>
    </r>
    <r>
      <rPr>
        <b/>
        <sz val="6"/>
        <color theme="1"/>
        <rFont val="Arial"/>
        <family val="2"/>
      </rPr>
      <t xml:space="preserve"> before proceeding to personalisation section below. </t>
    </r>
    <r>
      <rPr>
        <b/>
        <u/>
        <sz val="6"/>
        <color theme="1"/>
        <rFont val="Arial"/>
        <family val="2"/>
      </rPr>
      <t>No additions can be made passed this point</t>
    </r>
    <r>
      <rPr>
        <b/>
        <sz val="6"/>
        <color theme="1"/>
        <rFont val="Arial"/>
        <family val="2"/>
      </rPr>
      <t>*</t>
    </r>
  </si>
  <si>
    <t>Everyday Range Mens Hoodie</t>
  </si>
  <si>
    <t>Everyday Range Womens Hoodie</t>
  </si>
  <si>
    <t>Everyday Range Unisex Premium Hoodie</t>
  </si>
  <si>
    <t>Everyday Range Mens T Shirt</t>
  </si>
  <si>
    <t>Everyday Range Womens T Shirt</t>
  </si>
  <si>
    <t>Everyday Range Mens Polo</t>
  </si>
  <si>
    <t>Everyday Range Womens Polo</t>
  </si>
  <si>
    <t>Everyday Range Mens Sports Polo</t>
  </si>
  <si>
    <t>Everyday Range Womens Sports Polo</t>
  </si>
  <si>
    <t>Everyday Range Mens Soft Shell Gilet</t>
  </si>
  <si>
    <t>Everyday Range Womens Soft Shell Gilet</t>
  </si>
  <si>
    <t>Everyday Range Range Unisex Quarter Zip Top</t>
  </si>
  <si>
    <r>
      <rPr>
        <sz val="9"/>
        <color theme="1"/>
        <rFont val="Arial"/>
        <family val="2"/>
      </rPr>
      <t>Please enter your details to the left of these guidelines, including any notes/comments regarding your order. Tab numbers 2, 3 &amp; 4 at the bottom show the different available ranges and once opened can be used to enter your order by following the steps below.</t>
    </r>
    <r>
      <rPr>
        <sz val="8.5"/>
        <color theme="1"/>
        <rFont val="Arial"/>
        <family val="2"/>
      </rPr>
      <t xml:space="preserve">
</t>
    </r>
    <r>
      <rPr>
        <b/>
        <sz val="9"/>
        <color theme="1"/>
        <rFont val="Arial"/>
        <family val="2"/>
      </rPr>
      <t>STEP 1</t>
    </r>
    <r>
      <rPr>
        <sz val="9"/>
        <color theme="1"/>
        <rFont val="Arial"/>
        <family val="2"/>
      </rPr>
      <t xml:space="preserve"> - Select the colour/style of garments required. If you are ordering more than one colour of the same garment these can be added by clicking 'Select Additional Garment' towards the bottom of the product list.
</t>
    </r>
    <r>
      <rPr>
        <b/>
        <sz val="9"/>
        <color theme="1"/>
        <rFont val="Arial"/>
        <family val="2"/>
      </rPr>
      <t xml:space="preserve">STEP 2 </t>
    </r>
    <r>
      <rPr>
        <sz val="9"/>
        <color theme="1"/>
        <rFont val="Arial"/>
        <family val="2"/>
      </rPr>
      <t xml:space="preserve">- Enter quantities of sizes into the red boxes. Bulk order prices will automatically update based on quantities 10+, 26+, 76+, 151+ and 251+ of an individual item.
*Please complete Step 3 only once Steps 1 and 2 are complete*
</t>
    </r>
    <r>
      <rPr>
        <b/>
        <sz val="9"/>
        <color theme="1"/>
        <rFont val="Arial"/>
        <family val="2"/>
      </rPr>
      <t xml:space="preserve">STEP 3 </t>
    </r>
    <r>
      <rPr>
        <sz val="9"/>
        <color theme="1"/>
        <rFont val="Arial"/>
        <family val="2"/>
      </rPr>
      <t xml:space="preserve">- Personalise your clothing with text, names and numbers into the relevant boxes. All clothing comes as standard with the embroidered DofE logo.
A full price list can be found on tab 5. Prices do not include the addition of personalisation and these are charged at £3.00 per position. Any personalised garments cannot be exchanged or refunded. Sizes vary between ranges and you can find size guides for each garment online via the DofE shopping website or on tab 6.
Once complete, please double check your completed order form and then save and return attached via email to </t>
    </r>
    <r>
      <rPr>
        <u/>
        <sz val="9"/>
        <color theme="4"/>
        <rFont val="Arial"/>
        <family val="2"/>
      </rPr>
      <t>dofe@serioussport.co.uk.</t>
    </r>
    <r>
      <rPr>
        <sz val="9"/>
        <color theme="1"/>
        <rFont val="Arial"/>
        <family val="2"/>
      </rPr>
      <t xml:space="preserve"> Please also attach any logos you would like to use and/or a copy of your Purchase Order. Your order will then be dispatched within 10 working days from artwork approval.
For any queries in regards to DofE clothing or this order form, please contact Serious Sport, the official DofE clothing suppliers, on 01256 398633 or </t>
    </r>
    <r>
      <rPr>
        <u/>
        <sz val="9"/>
        <color theme="4"/>
        <rFont val="Arial"/>
        <family val="2"/>
      </rPr>
      <t>dofe@serioussport.co.uk</t>
    </r>
    <r>
      <rPr>
        <sz val="9"/>
        <color theme="1"/>
        <rFont val="Arial"/>
        <family val="2"/>
      </rPr>
      <t xml:space="preserve">.
</t>
    </r>
  </si>
  <si>
    <r>
      <t xml:space="preserve">Purchase Order Number: 
</t>
    </r>
    <r>
      <rPr>
        <sz val="7"/>
        <color theme="0"/>
        <rFont val="Arial"/>
        <family val="2"/>
      </rPr>
      <t>(if applicable and attach to email)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</si>
</sst>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8" formatCode="&quot;£&quot;#,##0.00;[Red]\-&quot;£&quot;#,##0.00"/>
    <numFmt numFmtId="44" formatCode="_-&quot;£&quot;* #,##0.00_-;\-&quot;£&quot;* #,##0.00_-;_-&quot;£&quot;* &quot;-&quot;??_-;_-@_-"/>
    <numFmt numFmtId="164" formatCode="&quot;£&quot;#,##0.00"/>
  </numFmts>
  <fonts count="85" x14ac:knownFonts="1">
    <font>
      <sz val="11"/>
      <color theme="1"/>
      <name val="Calibri"/>
      <family val="2"/>
      <scheme val="minor"/>
    </font>
    <font>
      <sz val="11"/>
      <color theme="1"/>
      <name val="Calibri"/>
      <family val="2"/>
      <scheme val="minor"/>
    </font>
    <font>
      <b/>
      <sz val="11"/>
      <color theme="1"/>
      <name val="Calibri"/>
      <family val="2"/>
      <scheme val="minor"/>
    </font>
    <font>
      <i/>
      <sz val="8"/>
      <color rgb="FF111111"/>
      <name val="Calibri"/>
      <family val="2"/>
      <scheme val="minor"/>
    </font>
    <font>
      <sz val="8"/>
      <color rgb="FF111111"/>
      <name val="Calibri"/>
      <family val="2"/>
      <scheme val="minor"/>
    </font>
    <font>
      <b/>
      <sz val="8"/>
      <color rgb="FF111111"/>
      <name val="Calibri"/>
      <family val="2"/>
      <scheme val="minor"/>
    </font>
    <font>
      <sz val="8"/>
      <color theme="0"/>
      <name val="Calibri"/>
      <family val="2"/>
      <scheme val="minor"/>
    </font>
    <font>
      <b/>
      <sz val="8"/>
      <color theme="0"/>
      <name val="Calibri"/>
      <family val="2"/>
      <scheme val="minor"/>
    </font>
    <font>
      <u/>
      <sz val="11"/>
      <color theme="10"/>
      <name val="Calibri"/>
      <family val="2"/>
      <scheme val="minor"/>
    </font>
    <font>
      <sz val="6"/>
      <color rgb="FF111111"/>
      <name val="Calibri"/>
      <family val="2"/>
      <scheme val="minor"/>
    </font>
    <font>
      <sz val="7"/>
      <color rgb="FF111111"/>
      <name val="Webdings"/>
      <family val="1"/>
      <charset val="2"/>
    </font>
    <font>
      <sz val="9"/>
      <color theme="1"/>
      <name val="Arial"/>
      <family val="2"/>
    </font>
    <font>
      <sz val="8.5"/>
      <color theme="1"/>
      <name val="Arial"/>
      <family val="2"/>
    </font>
    <font>
      <b/>
      <sz val="9"/>
      <color theme="1"/>
      <name val="Arial"/>
      <family val="2"/>
    </font>
    <font>
      <i/>
      <sz val="9"/>
      <color theme="1"/>
      <name val="Arial"/>
      <family val="2"/>
    </font>
    <font>
      <u/>
      <sz val="9"/>
      <color theme="4"/>
      <name val="Arial"/>
      <family val="2"/>
    </font>
    <font>
      <sz val="11"/>
      <color theme="1"/>
      <name val="Arial"/>
      <family val="2"/>
    </font>
    <font>
      <sz val="11"/>
      <color theme="0"/>
      <name val="Arial"/>
      <family val="2"/>
    </font>
    <font>
      <sz val="12"/>
      <color theme="0"/>
      <name val="Arial"/>
      <family val="2"/>
    </font>
    <font>
      <u/>
      <sz val="11"/>
      <color theme="10"/>
      <name val="Arial"/>
      <family val="2"/>
    </font>
    <font>
      <b/>
      <sz val="14"/>
      <color rgb="FFFFFF00"/>
      <name val="Arial"/>
      <family val="2"/>
    </font>
    <font>
      <sz val="11"/>
      <color rgb="FF131313"/>
      <name val="Arial"/>
      <family val="2"/>
    </font>
    <font>
      <sz val="13"/>
      <color theme="0"/>
      <name val="Arial"/>
      <family val="2"/>
    </font>
    <font>
      <sz val="9"/>
      <color theme="0"/>
      <name val="Arial"/>
      <family val="2"/>
    </font>
    <font>
      <sz val="8"/>
      <color theme="0"/>
      <name val="Arial"/>
      <family val="2"/>
    </font>
    <font>
      <b/>
      <i/>
      <sz val="9"/>
      <color theme="1"/>
      <name val="Arial"/>
      <family val="2"/>
    </font>
    <font>
      <sz val="10"/>
      <color theme="1"/>
      <name val="Arial"/>
      <family val="2"/>
    </font>
    <font>
      <b/>
      <sz val="18"/>
      <color theme="1"/>
      <name val="Arial"/>
      <family val="2"/>
    </font>
    <font>
      <i/>
      <sz val="8.5"/>
      <color theme="1"/>
      <name val="Arial"/>
      <family val="2"/>
    </font>
    <font>
      <b/>
      <sz val="11"/>
      <color rgb="FFFEC665"/>
      <name val="Arial"/>
      <family val="2"/>
    </font>
    <font>
      <sz val="8"/>
      <color rgb="FFFEC665"/>
      <name val="Arial"/>
      <family val="2"/>
    </font>
    <font>
      <b/>
      <sz val="8"/>
      <color rgb="FFFEC665"/>
      <name val="Arial"/>
      <family val="2"/>
    </font>
    <font>
      <b/>
      <sz val="14"/>
      <color rgb="FFFEC665"/>
      <name val="Arial"/>
      <family val="2"/>
    </font>
    <font>
      <b/>
      <sz val="15"/>
      <color rgb="FFFEC665"/>
      <name val="Arial"/>
      <family val="2"/>
    </font>
    <font>
      <sz val="8"/>
      <color rgb="FF3C3C3C"/>
      <name val="Arial"/>
      <family val="2"/>
    </font>
    <font>
      <b/>
      <sz val="8"/>
      <color rgb="FF3C3C3C"/>
      <name val="Arial"/>
      <family val="2"/>
    </font>
    <font>
      <b/>
      <sz val="8"/>
      <color rgb="FF111111"/>
      <name val="Arial"/>
      <family val="2"/>
    </font>
    <font>
      <b/>
      <sz val="6"/>
      <color rgb="FF111111"/>
      <name val="Arial"/>
      <family val="2"/>
    </font>
    <font>
      <b/>
      <sz val="7"/>
      <color rgb="FF111111"/>
      <name val="Arial"/>
      <family val="2"/>
    </font>
    <font>
      <sz val="5"/>
      <color rgb="FF111111"/>
      <name val="Arial"/>
      <family val="2"/>
    </font>
    <font>
      <b/>
      <sz val="8"/>
      <color theme="0"/>
      <name val="Arial"/>
      <family val="2"/>
    </font>
    <font>
      <sz val="5"/>
      <color theme="0"/>
      <name val="Arial"/>
      <family val="2"/>
    </font>
    <font>
      <i/>
      <sz val="7"/>
      <color rgb="FF111111"/>
      <name val="Arial"/>
      <family val="2"/>
    </font>
    <font>
      <sz val="8"/>
      <color theme="2" tint="-0.89999084444715716"/>
      <name val="Arial"/>
      <family val="2"/>
    </font>
    <font>
      <strike/>
      <sz val="8"/>
      <color theme="0"/>
      <name val="Arial"/>
      <family val="2"/>
    </font>
    <font>
      <b/>
      <sz val="8"/>
      <name val="Arial"/>
      <family val="2"/>
    </font>
    <font>
      <i/>
      <sz val="8"/>
      <color theme="0"/>
      <name val="Arial"/>
      <family val="2"/>
    </font>
    <font>
      <sz val="8"/>
      <color rgb="FF111111"/>
      <name val="Arial"/>
      <family val="2"/>
    </font>
    <font>
      <sz val="6"/>
      <color theme="0"/>
      <name val="Arial"/>
      <family val="2"/>
    </font>
    <font>
      <b/>
      <sz val="5"/>
      <color rgb="FF111111"/>
      <name val="Arial"/>
      <family val="2"/>
    </font>
    <font>
      <b/>
      <sz val="7"/>
      <color theme="0"/>
      <name val="Arial"/>
      <family val="2"/>
    </font>
    <font>
      <sz val="7"/>
      <color rgb="FF3C3C3C"/>
      <name val="Arial"/>
      <family val="2"/>
    </font>
    <font>
      <sz val="11"/>
      <color rgb="FF3C3C3C"/>
      <name val="Arial"/>
      <family val="2"/>
    </font>
    <font>
      <b/>
      <sz val="7"/>
      <name val="Arial"/>
      <family val="2"/>
    </font>
    <font>
      <b/>
      <sz val="14"/>
      <color theme="0"/>
      <name val="Arial"/>
      <family val="2"/>
    </font>
    <font>
      <b/>
      <sz val="5.5"/>
      <color rgb="FF111111"/>
      <name val="Arial"/>
      <family val="2"/>
    </font>
    <font>
      <b/>
      <sz val="5"/>
      <color theme="0"/>
      <name val="Arial"/>
      <family val="2"/>
    </font>
    <font>
      <sz val="6.5"/>
      <color rgb="FF3C3C3C"/>
      <name val="Arial"/>
      <family val="2"/>
    </font>
    <font>
      <i/>
      <sz val="6"/>
      <color rgb="FF111111"/>
      <name val="Arial"/>
      <family val="2"/>
    </font>
    <font>
      <b/>
      <i/>
      <sz val="6"/>
      <color rgb="FF111111"/>
      <name val="Arial"/>
      <family val="2"/>
    </font>
    <font>
      <b/>
      <sz val="7"/>
      <color rgb="FF111111"/>
      <name val="Webdings"/>
      <family val="1"/>
      <charset val="2"/>
    </font>
    <font>
      <b/>
      <i/>
      <sz val="7"/>
      <name val="Arial"/>
      <family val="2"/>
    </font>
    <font>
      <i/>
      <sz val="5.5"/>
      <color rgb="FF111111"/>
      <name val="Arial"/>
      <family val="2"/>
    </font>
    <font>
      <sz val="11"/>
      <color theme="0"/>
      <name val="Calibri"/>
      <family val="2"/>
      <scheme val="minor"/>
    </font>
    <font>
      <b/>
      <sz val="5.5"/>
      <name val="Arial"/>
      <family val="2"/>
    </font>
    <font>
      <sz val="6"/>
      <name val="Arial"/>
      <family val="2"/>
    </font>
    <font>
      <sz val="8"/>
      <name val="Arial"/>
      <family val="2"/>
    </font>
    <font>
      <i/>
      <sz val="9"/>
      <name val="Arial"/>
      <family val="2"/>
    </font>
    <font>
      <i/>
      <sz val="6"/>
      <name val="Arial"/>
      <family val="2"/>
    </font>
    <font>
      <sz val="7"/>
      <name val="Arial"/>
      <family val="2"/>
    </font>
    <font>
      <b/>
      <sz val="11"/>
      <color theme="0"/>
      <name val="Arial"/>
      <family val="2"/>
    </font>
    <font>
      <b/>
      <sz val="11"/>
      <color rgb="FF3C3C3C"/>
      <name val="Arial"/>
      <family val="2"/>
    </font>
    <font>
      <sz val="11"/>
      <color rgb="FFC3FFC9"/>
      <name val="Calibri"/>
      <family val="2"/>
      <scheme val="minor"/>
    </font>
    <font>
      <b/>
      <sz val="11"/>
      <color rgb="FFC3FFC9"/>
      <name val="Calibri"/>
      <family val="2"/>
      <scheme val="minor"/>
    </font>
    <font>
      <b/>
      <sz val="30"/>
      <color rgb="FFC3FFC9"/>
      <name val="Arial"/>
      <family val="2"/>
    </font>
    <font>
      <b/>
      <sz val="20"/>
      <color theme="0"/>
      <name val="Arial"/>
      <family val="2"/>
    </font>
    <font>
      <b/>
      <sz val="6"/>
      <color theme="0"/>
      <name val="Arial"/>
      <family val="2"/>
    </font>
    <font>
      <b/>
      <sz val="30"/>
      <color theme="0"/>
      <name val="Arial"/>
      <family val="2"/>
    </font>
    <font>
      <b/>
      <sz val="12"/>
      <name val="Arial"/>
      <family val="2"/>
    </font>
    <font>
      <sz val="12"/>
      <name val="Arial"/>
      <family val="2"/>
    </font>
    <font>
      <sz val="11"/>
      <name val="Arial"/>
      <family val="2"/>
    </font>
    <font>
      <b/>
      <sz val="18"/>
      <name val="Arial"/>
      <family val="2"/>
    </font>
    <font>
      <b/>
      <sz val="6"/>
      <color theme="1"/>
      <name val="Arial"/>
      <family val="2"/>
    </font>
    <font>
      <b/>
      <u/>
      <sz val="6"/>
      <color theme="1"/>
      <name val="Arial"/>
      <family val="2"/>
    </font>
    <font>
      <sz val="7"/>
      <color theme="0"/>
      <name val="Arial"/>
      <family val="2"/>
    </font>
  </fonts>
  <fills count="12">
    <fill>
      <patternFill patternType="none"/>
    </fill>
    <fill>
      <patternFill patternType="gray125"/>
    </fill>
    <fill>
      <patternFill patternType="solid">
        <fgColor rgb="FF111111"/>
        <bgColor indexed="64"/>
      </patternFill>
    </fill>
    <fill>
      <patternFill patternType="solid">
        <fgColor theme="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7" tint="0.59999389629810485"/>
        <bgColor indexed="64"/>
      </patternFill>
    </fill>
    <fill>
      <patternFill patternType="solid">
        <fgColor rgb="FF3C3C3C"/>
        <bgColor indexed="64"/>
      </patternFill>
    </fill>
    <fill>
      <patternFill patternType="solid">
        <fgColor rgb="FFFEC665"/>
        <bgColor indexed="64"/>
      </patternFill>
    </fill>
    <fill>
      <patternFill patternType="solid">
        <fgColor rgb="FFC3FFC9"/>
        <bgColor indexed="64"/>
      </patternFill>
    </fill>
    <fill>
      <patternFill patternType="solid">
        <fgColor rgb="FFE1FFE4"/>
        <bgColor indexed="64"/>
      </patternFill>
    </fill>
  </fills>
  <borders count="75">
    <border>
      <left/>
      <right/>
      <top/>
      <bottom/>
      <diagonal/>
    </border>
    <border>
      <left style="thin">
        <color rgb="FF111111"/>
      </left>
      <right style="thin">
        <color rgb="FF111111"/>
      </right>
      <top style="thin">
        <color rgb="FF111111"/>
      </top>
      <bottom style="thin">
        <color rgb="FF111111"/>
      </bottom>
      <diagonal/>
    </border>
    <border>
      <left style="thin">
        <color rgb="FF111111"/>
      </left>
      <right/>
      <top style="thin">
        <color rgb="FF111111"/>
      </top>
      <bottom style="thin">
        <color rgb="FF111111"/>
      </bottom>
      <diagonal/>
    </border>
    <border>
      <left/>
      <right style="thin">
        <color rgb="FF111111"/>
      </right>
      <top style="thin">
        <color rgb="FF111111"/>
      </top>
      <bottom style="thin">
        <color rgb="FF111111"/>
      </bottom>
      <diagonal/>
    </border>
    <border>
      <left/>
      <right style="thin">
        <color rgb="FF111111"/>
      </right>
      <top style="thin">
        <color rgb="FF111111"/>
      </top>
      <bottom/>
      <diagonal/>
    </border>
    <border>
      <left style="thin">
        <color rgb="FF111111"/>
      </left>
      <right style="thin">
        <color rgb="FF111111"/>
      </right>
      <top style="thin">
        <color rgb="FF111111"/>
      </top>
      <bottom/>
      <diagonal/>
    </border>
    <border>
      <left style="thin">
        <color rgb="FF111111"/>
      </left>
      <right/>
      <top style="thin">
        <color rgb="FF111111"/>
      </top>
      <bottom/>
      <diagonal/>
    </border>
    <border>
      <left/>
      <right style="thin">
        <color rgb="FF111111"/>
      </right>
      <top/>
      <bottom style="thin">
        <color rgb="FF111111"/>
      </bottom>
      <diagonal/>
    </border>
    <border>
      <left style="thin">
        <color rgb="FF111111"/>
      </left>
      <right style="thin">
        <color rgb="FF111111"/>
      </right>
      <top/>
      <bottom style="thin">
        <color rgb="FF111111"/>
      </bottom>
      <diagonal/>
    </border>
    <border>
      <left/>
      <right style="medium">
        <color rgb="FF111111"/>
      </right>
      <top style="thin">
        <color rgb="FF111111"/>
      </top>
      <bottom/>
      <diagonal/>
    </border>
    <border>
      <left style="thin">
        <color rgb="FF111111"/>
      </left>
      <right style="medium">
        <color rgb="FF111111"/>
      </right>
      <top style="thin">
        <color rgb="FF111111"/>
      </top>
      <bottom/>
      <diagonal/>
    </border>
    <border>
      <left style="thin">
        <color rgb="FF111111"/>
      </left>
      <right style="medium">
        <color rgb="FF111111"/>
      </right>
      <top style="thin">
        <color rgb="FF111111"/>
      </top>
      <bottom style="thin">
        <color rgb="FF111111"/>
      </bottom>
      <diagonal/>
    </border>
    <border>
      <left style="thin">
        <color rgb="FF111111"/>
      </left>
      <right style="medium">
        <color rgb="FF111111"/>
      </right>
      <top/>
      <bottom style="thin">
        <color rgb="FF111111"/>
      </bottom>
      <diagonal/>
    </border>
    <border>
      <left/>
      <right style="medium">
        <color rgb="FF111111"/>
      </right>
      <top/>
      <bottom/>
      <diagonal/>
    </border>
    <border>
      <left/>
      <right/>
      <top style="thin">
        <color rgb="FF111111"/>
      </top>
      <bottom style="thin">
        <color rgb="FF111111"/>
      </bottom>
      <diagonal/>
    </border>
    <border>
      <left/>
      <right/>
      <top style="thin">
        <color rgb="FF111111"/>
      </top>
      <bottom/>
      <diagonal/>
    </border>
    <border>
      <left/>
      <right/>
      <top/>
      <bottom style="thin">
        <color rgb="FF111111"/>
      </bottom>
      <diagonal/>
    </border>
    <border>
      <left/>
      <right style="medium">
        <color rgb="FF111111"/>
      </right>
      <top/>
      <bottom style="thin">
        <color rgb="FF111111"/>
      </bottom>
      <diagonal/>
    </border>
    <border>
      <left/>
      <right style="medium">
        <color rgb="FF111111"/>
      </right>
      <top style="thin">
        <color rgb="FF111111"/>
      </top>
      <bottom style="thin">
        <color rgb="FF111111"/>
      </bottom>
      <diagonal/>
    </border>
    <border>
      <left style="medium">
        <color rgb="FF111111"/>
      </left>
      <right style="medium">
        <color rgb="FF111111"/>
      </right>
      <top style="thin">
        <color rgb="FF111111"/>
      </top>
      <bottom/>
      <diagonal/>
    </border>
    <border>
      <left style="medium">
        <color rgb="FF111111"/>
      </left>
      <right/>
      <top style="thin">
        <color rgb="FF111111"/>
      </top>
      <bottom/>
      <diagonal/>
    </border>
    <border>
      <left/>
      <right style="thin">
        <color indexed="64"/>
      </right>
      <top/>
      <bottom/>
      <diagonal/>
    </border>
    <border>
      <left style="thin">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right/>
      <top style="hair">
        <color indexed="64"/>
      </top>
      <bottom style="hair">
        <color indexed="64"/>
      </bottom>
      <diagonal/>
    </border>
    <border>
      <left style="thin">
        <color theme="1"/>
      </left>
      <right style="thin">
        <color indexed="64"/>
      </right>
      <top/>
      <bottom/>
      <diagonal/>
    </border>
    <border>
      <left/>
      <right style="medium">
        <color indexed="64"/>
      </right>
      <top/>
      <bottom/>
      <diagonal/>
    </border>
    <border>
      <left/>
      <right style="thin">
        <color theme="1"/>
      </right>
      <top style="hair">
        <color indexed="64"/>
      </top>
      <bottom style="hair">
        <color indexed="64"/>
      </bottom>
      <diagonal/>
    </border>
    <border>
      <left style="thin">
        <color indexed="64"/>
      </left>
      <right/>
      <top/>
      <bottom/>
      <diagonal/>
    </border>
    <border>
      <left style="thin">
        <color rgb="FF111111"/>
      </left>
      <right/>
      <top/>
      <bottom style="thin">
        <color rgb="FF111111"/>
      </bottom>
      <diagonal/>
    </border>
    <border>
      <left/>
      <right/>
      <top style="hair">
        <color indexed="64"/>
      </top>
      <bottom/>
      <diagonal/>
    </border>
    <border>
      <left/>
      <right style="thin">
        <color theme="1"/>
      </right>
      <top/>
      <bottom style="hair">
        <color indexed="64"/>
      </bottom>
      <diagonal/>
    </border>
    <border>
      <left style="medium">
        <color rgb="FF3C3C3C"/>
      </left>
      <right style="medium">
        <color rgb="FF3C3C3C"/>
      </right>
      <top style="medium">
        <color rgb="FF3C3C3C"/>
      </top>
      <bottom style="medium">
        <color rgb="FF3C3C3C"/>
      </bottom>
      <diagonal/>
    </border>
    <border>
      <left/>
      <right style="thin">
        <color rgb="FF111111"/>
      </right>
      <top/>
      <bottom/>
      <diagonal/>
    </border>
    <border>
      <left style="thin">
        <color rgb="FF111111"/>
      </left>
      <right/>
      <top/>
      <bottom/>
      <diagonal/>
    </border>
    <border>
      <left style="thin">
        <color rgb="FF111111"/>
      </left>
      <right style="thin">
        <color rgb="FF111111"/>
      </right>
      <top/>
      <bottom/>
      <diagonal/>
    </border>
    <border>
      <left/>
      <right style="medium">
        <color rgb="FF3C3C3C"/>
      </right>
      <top style="medium">
        <color rgb="FF3C3C3C"/>
      </top>
      <bottom style="medium">
        <color rgb="FF3C3C3C"/>
      </bottom>
      <diagonal/>
    </border>
    <border>
      <left style="medium">
        <color rgb="FF3C3C3C"/>
      </left>
      <right style="medium">
        <color rgb="FF3C3C3C"/>
      </right>
      <top style="medium">
        <color rgb="FF3C3C3C"/>
      </top>
      <bottom/>
      <diagonal/>
    </border>
    <border>
      <left style="medium">
        <color rgb="FF3C3C3C"/>
      </left>
      <right style="medium">
        <color rgb="FF3C3C3C"/>
      </right>
      <top/>
      <bottom style="medium">
        <color rgb="FF3C3C3C"/>
      </bottom>
      <diagonal/>
    </border>
    <border>
      <left style="medium">
        <color rgb="FF3C3C3C"/>
      </left>
      <right/>
      <top/>
      <bottom/>
      <diagonal/>
    </border>
    <border>
      <left style="medium">
        <color rgb="FF3C3C3C"/>
      </left>
      <right/>
      <top/>
      <bottom style="medium">
        <color rgb="FF3C3C3C"/>
      </bottom>
      <diagonal/>
    </border>
    <border>
      <left/>
      <right/>
      <top/>
      <bottom style="medium">
        <color rgb="FF3C3C3C"/>
      </bottom>
      <diagonal/>
    </border>
    <border>
      <left style="medium">
        <color rgb="FF3C3C3C"/>
      </left>
      <right style="medium">
        <color rgb="FF3C3C3C"/>
      </right>
      <top/>
      <bottom/>
      <diagonal/>
    </border>
    <border>
      <left style="medium">
        <color rgb="FF3C3C3C"/>
      </left>
      <right style="medium">
        <color rgb="FF3C3C3C"/>
      </right>
      <top style="medium">
        <color rgb="FF3C3C3C"/>
      </top>
      <bottom style="thin">
        <color rgb="FF111111"/>
      </bottom>
      <diagonal/>
    </border>
    <border>
      <left style="medium">
        <color rgb="FF3C3C3C"/>
      </left>
      <right style="medium">
        <color rgb="FF3C3C3C"/>
      </right>
      <top style="thin">
        <color rgb="FF111111"/>
      </top>
      <bottom style="thin">
        <color rgb="FF111111"/>
      </bottom>
      <diagonal/>
    </border>
    <border>
      <left style="medium">
        <color rgb="FF3C3C3C"/>
      </left>
      <right style="medium">
        <color rgb="FF3C3C3C"/>
      </right>
      <top style="thin">
        <color rgb="FF111111"/>
      </top>
      <bottom style="medium">
        <color rgb="FF3C3C3C"/>
      </bottom>
      <diagonal/>
    </border>
    <border>
      <left style="medium">
        <color rgb="FF3C3C3C"/>
      </left>
      <right style="medium">
        <color rgb="FF3C3C3C"/>
      </right>
      <top/>
      <bottom style="thin">
        <color rgb="FF111111"/>
      </bottom>
      <diagonal/>
    </border>
    <border>
      <left style="medium">
        <color rgb="FF3C3C3C"/>
      </left>
      <right style="thin">
        <color rgb="FF111111"/>
      </right>
      <top style="thin">
        <color rgb="FF111111"/>
      </top>
      <bottom style="thin">
        <color rgb="FF111111"/>
      </bottom>
      <diagonal/>
    </border>
    <border>
      <left/>
      <right style="thin">
        <color rgb="FF111111"/>
      </right>
      <top style="medium">
        <color rgb="FF3C3C3C"/>
      </top>
      <bottom style="medium">
        <color rgb="FF3C3C3C"/>
      </bottom>
      <diagonal/>
    </border>
    <border>
      <left/>
      <right style="medium">
        <color rgb="FF3C3C3C"/>
      </right>
      <top style="thin">
        <color rgb="FF111111"/>
      </top>
      <bottom style="medium">
        <color rgb="FF3C3C3C"/>
      </bottom>
      <diagonal/>
    </border>
    <border>
      <left/>
      <right style="medium">
        <color rgb="FF3C3C3C"/>
      </right>
      <top style="thin">
        <color rgb="FF111111"/>
      </top>
      <bottom style="thin">
        <color rgb="FF111111"/>
      </bottom>
      <diagonal/>
    </border>
    <border>
      <left style="medium">
        <color rgb="FF3C3C3C"/>
      </left>
      <right style="thin">
        <color rgb="FF111111"/>
      </right>
      <top style="medium">
        <color rgb="FF3C3C3C"/>
      </top>
      <bottom style="thin">
        <color rgb="FF111111"/>
      </bottom>
      <diagonal/>
    </border>
    <border>
      <left style="thin">
        <color rgb="FF111111"/>
      </left>
      <right style="thin">
        <color rgb="FF111111"/>
      </right>
      <top style="medium">
        <color rgb="FF3C3C3C"/>
      </top>
      <bottom style="thin">
        <color rgb="FF111111"/>
      </bottom>
      <diagonal/>
    </border>
    <border>
      <left style="thin">
        <color rgb="FF111111"/>
      </left>
      <right style="medium">
        <color rgb="FF3C3C3C"/>
      </right>
      <top style="medium">
        <color rgb="FF3C3C3C"/>
      </top>
      <bottom style="thin">
        <color rgb="FF111111"/>
      </bottom>
      <diagonal/>
    </border>
    <border>
      <left style="medium">
        <color rgb="FF3C3C3C"/>
      </left>
      <right/>
      <top style="thin">
        <color rgb="FF111111"/>
      </top>
      <bottom style="thin">
        <color rgb="FF111111"/>
      </bottom>
      <diagonal/>
    </border>
    <border>
      <left style="medium">
        <color rgb="FF3C3C3C"/>
      </left>
      <right/>
      <top style="thin">
        <color rgb="FF111111"/>
      </top>
      <bottom style="medium">
        <color rgb="FF3C3C3C"/>
      </bottom>
      <diagonal/>
    </border>
    <border>
      <left style="medium">
        <color rgb="FF3C3C3C"/>
      </left>
      <right/>
      <top style="medium">
        <color rgb="FF3C3C3C"/>
      </top>
      <bottom/>
      <diagonal/>
    </border>
    <border>
      <left style="medium">
        <color rgb="FF3C3C3C"/>
      </left>
      <right/>
      <top/>
      <bottom style="thin">
        <color rgb="FF111111"/>
      </bottom>
      <diagonal/>
    </border>
    <border>
      <left/>
      <right style="medium">
        <color rgb="FF3C3C3C"/>
      </right>
      <top/>
      <bottom style="thin">
        <color rgb="FF111111"/>
      </bottom>
      <diagonal/>
    </border>
    <border>
      <left style="medium">
        <color rgb="FF3C3C3C"/>
      </left>
      <right style="thin">
        <color rgb="FF111111"/>
      </right>
      <top/>
      <bottom/>
      <diagonal/>
    </border>
    <border>
      <left style="thin">
        <color rgb="FF111111"/>
      </left>
      <right style="medium">
        <color rgb="FF3C3C3C"/>
      </right>
      <top/>
      <bottom/>
      <diagonal/>
    </border>
    <border>
      <left style="thin">
        <color rgb="FF111111"/>
      </left>
      <right style="thin">
        <color rgb="FF111111"/>
      </right>
      <top style="medium">
        <color rgb="FF3C3C3C"/>
      </top>
      <bottom style="medium">
        <color rgb="FF3C3C3C"/>
      </bottom>
      <diagonal/>
    </border>
    <border>
      <left/>
      <right/>
      <top style="medium">
        <color rgb="FF3C3C3C"/>
      </top>
      <bottom style="medium">
        <color rgb="FF3C3C3C"/>
      </bottom>
      <diagonal/>
    </border>
    <border>
      <left style="medium">
        <color rgb="FF3C3C3C"/>
      </left>
      <right style="thin">
        <color rgb="FF111111"/>
      </right>
      <top style="medium">
        <color rgb="FF3C3C3C"/>
      </top>
      <bottom style="medium">
        <color rgb="FF3C3C3C"/>
      </bottom>
      <diagonal/>
    </border>
    <border>
      <left style="thin">
        <color rgb="FF111111"/>
      </left>
      <right style="medium">
        <color rgb="FF3C3C3C"/>
      </right>
      <top style="medium">
        <color rgb="FF3C3C3C"/>
      </top>
      <bottom style="medium">
        <color rgb="FF3C3C3C"/>
      </bottom>
      <diagonal/>
    </border>
    <border>
      <left/>
      <right/>
      <top style="thin">
        <color rgb="FF111111"/>
      </top>
      <bottom style="medium">
        <color rgb="FF3C3C3C"/>
      </bottom>
      <diagonal/>
    </border>
    <border>
      <left style="medium">
        <color rgb="FF3C3C3C"/>
      </left>
      <right style="thin">
        <color rgb="FF111111"/>
      </right>
      <top style="medium">
        <color rgb="FF3C3C3C"/>
      </top>
      <bottom/>
      <diagonal/>
    </border>
    <border>
      <left style="thin">
        <color rgb="FF111111"/>
      </left>
      <right style="medium">
        <color rgb="FF3C3C3C"/>
      </right>
      <top style="medium">
        <color rgb="FF3C3C3C"/>
      </top>
      <bottom/>
      <diagonal/>
    </border>
    <border>
      <left/>
      <right style="medium">
        <color rgb="FF3C3C3C"/>
      </right>
      <top style="medium">
        <color rgb="FF3C3C3C"/>
      </top>
      <bottom/>
      <diagonal/>
    </border>
    <border>
      <left style="medium">
        <color rgb="FF3C3C3C"/>
      </left>
      <right/>
      <top style="medium">
        <color rgb="FF3C3C3C"/>
      </top>
      <bottom style="medium">
        <color rgb="FF3C3C3C"/>
      </bottom>
      <diagonal/>
    </border>
    <border>
      <left style="thin">
        <color rgb="FF111111"/>
      </left>
      <right style="thin">
        <color rgb="FF111111"/>
      </right>
      <top style="thin">
        <color rgb="FF111111"/>
      </top>
      <bottom style="thin">
        <color rgb="FF3C3C3C"/>
      </bottom>
      <diagonal/>
    </border>
    <border>
      <left/>
      <right/>
      <top style="medium">
        <color rgb="FF3C3C3C"/>
      </top>
      <bottom/>
      <diagonal/>
    </border>
    <border>
      <left/>
      <right style="medium">
        <color rgb="FF3C3C3C"/>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8" fillId="0" borderId="0" applyNumberFormat="0" applyFill="0" applyBorder="0" applyAlignment="0" applyProtection="0"/>
  </cellStyleXfs>
  <cellXfs count="293">
    <xf numFmtId="0" fontId="0" fillId="0" borderId="0" xfId="0"/>
    <xf numFmtId="0" fontId="2" fillId="0" borderId="0" xfId="0" applyFont="1"/>
    <xf numFmtId="0" fontId="3" fillId="0" borderId="18" xfId="0" applyFont="1" applyBorder="1" applyAlignment="1">
      <alignment horizontal="left" vertical="center"/>
    </xf>
    <xf numFmtId="0" fontId="4" fillId="2" borderId="0" xfId="0" applyFont="1" applyFill="1" applyBorder="1" applyAlignment="1">
      <alignment vertical="center"/>
    </xf>
    <xf numFmtId="0" fontId="6" fillId="2" borderId="0" xfId="0" applyFont="1" applyFill="1" applyBorder="1" applyAlignment="1">
      <alignment vertical="center"/>
    </xf>
    <xf numFmtId="0" fontId="4" fillId="2" borderId="0" xfId="0" applyFont="1" applyFill="1" applyBorder="1" applyAlignment="1">
      <alignment horizontal="center" vertical="center" wrapText="1"/>
    </xf>
    <xf numFmtId="0" fontId="5" fillId="4" borderId="20" xfId="0" applyFont="1" applyFill="1" applyBorder="1" applyAlignment="1">
      <alignment horizontal="left" vertical="center" wrapText="1"/>
    </xf>
    <xf numFmtId="0" fontId="5" fillId="3" borderId="4"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 fillId="0" borderId="17" xfId="0" applyFont="1" applyBorder="1" applyAlignment="1">
      <alignment vertical="center"/>
    </xf>
    <xf numFmtId="8" fontId="6" fillId="2"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2" borderId="13" xfId="0" applyFont="1" applyFill="1" applyBorder="1" applyAlignment="1">
      <alignment vertical="center"/>
    </xf>
    <xf numFmtId="0" fontId="5" fillId="4" borderId="19"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4" fillId="2" borderId="0" xfId="0" applyFont="1" applyFill="1" applyBorder="1" applyAlignment="1">
      <alignment horizontal="center" vertical="center"/>
    </xf>
    <xf numFmtId="0" fontId="4" fillId="0" borderId="10" xfId="0" applyFont="1" applyBorder="1" applyAlignment="1">
      <alignment horizontal="center" vertical="center"/>
    </xf>
    <xf numFmtId="0" fontId="4" fillId="0" borderId="6" xfId="0" applyFont="1" applyBorder="1" applyAlignment="1">
      <alignment horizontal="center" vertical="center"/>
    </xf>
    <xf numFmtId="8" fontId="4" fillId="2" borderId="0" xfId="0" applyNumberFormat="1" applyFont="1" applyFill="1" applyBorder="1" applyAlignment="1">
      <alignment vertical="center"/>
    </xf>
    <xf numFmtId="0" fontId="6" fillId="2" borderId="0" xfId="0" applyFont="1" applyFill="1" applyBorder="1" applyAlignment="1">
      <alignment horizontal="center" vertical="center"/>
    </xf>
    <xf numFmtId="0" fontId="5" fillId="2" borderId="0" xfId="0" applyFont="1" applyFill="1" applyBorder="1" applyAlignment="1">
      <alignment horizontal="center" vertical="center"/>
    </xf>
    <xf numFmtId="8" fontId="5" fillId="3" borderId="1" xfId="0" applyNumberFormat="1" applyFont="1" applyFill="1" applyBorder="1" applyAlignment="1">
      <alignment horizontal="center" vertical="center"/>
    </xf>
    <xf numFmtId="0" fontId="4" fillId="6" borderId="1" xfId="0" applyFont="1" applyFill="1" applyBorder="1" applyAlignment="1">
      <alignment vertical="center"/>
    </xf>
    <xf numFmtId="0" fontId="4" fillId="6" borderId="1" xfId="0" applyFont="1" applyFill="1" applyBorder="1" applyAlignment="1">
      <alignment horizontal="center" vertical="center" wrapText="1"/>
    </xf>
    <xf numFmtId="0" fontId="3" fillId="6" borderId="1" xfId="0" applyFont="1" applyFill="1" applyBorder="1" applyAlignment="1">
      <alignment vertical="center"/>
    </xf>
    <xf numFmtId="0" fontId="5" fillId="0" borderId="17" xfId="0" applyFont="1" applyBorder="1" applyAlignment="1">
      <alignment horizontal="center" vertical="center"/>
    </xf>
    <xf numFmtId="0" fontId="4" fillId="2" borderId="13" xfId="0" applyFont="1" applyFill="1" applyBorder="1" applyAlignment="1">
      <alignment horizontal="center" vertical="center"/>
    </xf>
    <xf numFmtId="0" fontId="0" fillId="0" borderId="0" xfId="0" applyFont="1"/>
    <xf numFmtId="0" fontId="0" fillId="0" borderId="0" xfId="0" applyAlignment="1">
      <alignment wrapText="1"/>
    </xf>
    <xf numFmtId="0" fontId="2" fillId="7" borderId="0" xfId="0" applyFont="1" applyFill="1"/>
    <xf numFmtId="0" fontId="0" fillId="7" borderId="0" xfId="0" applyFill="1"/>
    <xf numFmtId="0" fontId="0" fillId="7" borderId="0" xfId="0" applyFont="1" applyFill="1"/>
    <xf numFmtId="0" fontId="0" fillId="5" borderId="0" xfId="0" applyFill="1"/>
    <xf numFmtId="0" fontId="2" fillId="5" borderId="0" xfId="0" applyFont="1" applyFill="1"/>
    <xf numFmtId="0" fontId="16" fillId="6" borderId="25" xfId="0" applyFont="1" applyFill="1" applyBorder="1" applyAlignment="1" applyProtection="1">
      <alignment horizontal="left" vertical="center"/>
      <protection locked="0"/>
    </xf>
    <xf numFmtId="49" fontId="16" fillId="6" borderId="25" xfId="0" applyNumberFormat="1" applyFont="1" applyFill="1" applyBorder="1" applyAlignment="1" applyProtection="1">
      <alignment horizontal="left" vertical="center"/>
      <protection locked="0"/>
    </xf>
    <xf numFmtId="0" fontId="19" fillId="6" borderId="25" xfId="2" applyFont="1" applyFill="1" applyBorder="1" applyAlignment="1" applyProtection="1">
      <alignment horizontal="left" vertical="center"/>
      <protection locked="0"/>
    </xf>
    <xf numFmtId="0" fontId="21" fillId="6" borderId="25" xfId="2" applyFont="1" applyFill="1" applyBorder="1" applyAlignment="1" applyProtection="1">
      <alignment horizontal="left" vertical="center"/>
      <protection locked="0"/>
    </xf>
    <xf numFmtId="0" fontId="11" fillId="6" borderId="25" xfId="0" applyFont="1" applyFill="1" applyBorder="1" applyAlignment="1" applyProtection="1">
      <alignment horizontal="left" vertical="center" wrapText="1"/>
      <protection locked="0"/>
    </xf>
    <xf numFmtId="0" fontId="19" fillId="6" borderId="28" xfId="2" applyFont="1" applyFill="1" applyBorder="1" applyAlignment="1" applyProtection="1">
      <alignment horizontal="left" vertical="center"/>
      <protection locked="0"/>
    </xf>
    <xf numFmtId="49" fontId="21" fillId="6" borderId="28" xfId="2" applyNumberFormat="1" applyFont="1" applyFill="1" applyBorder="1" applyAlignment="1" applyProtection="1">
      <alignment horizontal="left" vertical="center"/>
      <protection locked="0"/>
    </xf>
    <xf numFmtId="0" fontId="26" fillId="8" borderId="0" xfId="0" applyFont="1" applyFill="1" applyBorder="1"/>
    <xf numFmtId="0" fontId="16" fillId="8" borderId="0" xfId="0" applyFont="1" applyFill="1"/>
    <xf numFmtId="0" fontId="17" fillId="8" borderId="0" xfId="0" applyFont="1" applyFill="1" applyBorder="1"/>
    <xf numFmtId="44" fontId="17" fillId="8" borderId="0" xfId="1" applyFont="1" applyFill="1" applyBorder="1"/>
    <xf numFmtId="0" fontId="16" fillId="8" borderId="0" xfId="0" applyFont="1" applyFill="1" applyBorder="1"/>
    <xf numFmtId="0" fontId="26" fillId="8" borderId="0" xfId="0" applyFont="1" applyFill="1" applyBorder="1" applyAlignment="1">
      <alignment vertical="center"/>
    </xf>
    <xf numFmtId="0" fontId="11" fillId="8" borderId="0" xfId="0" applyFont="1" applyFill="1" applyAlignment="1">
      <alignment vertical="center"/>
    </xf>
    <xf numFmtId="0" fontId="11" fillId="8" borderId="21" xfId="0" applyFont="1" applyFill="1" applyBorder="1" applyAlignment="1">
      <alignment vertical="center"/>
    </xf>
    <xf numFmtId="0" fontId="11" fillId="8" borderId="0" xfId="0" applyFont="1" applyFill="1" applyBorder="1" applyAlignment="1">
      <alignment vertical="center"/>
    </xf>
    <xf numFmtId="0" fontId="23" fillId="8" borderId="0" xfId="0" applyFont="1" applyFill="1" applyBorder="1" applyAlignment="1">
      <alignment horizontal="right" vertical="center"/>
    </xf>
    <xf numFmtId="0" fontId="17" fillId="8" borderId="0" xfId="0" applyFont="1" applyFill="1" applyBorder="1" applyAlignment="1">
      <alignment vertical="center"/>
    </xf>
    <xf numFmtId="44" fontId="18" fillId="8" borderId="0" xfId="1" applyNumberFormat="1" applyFont="1" applyFill="1" applyBorder="1" applyAlignment="1">
      <alignment vertical="center"/>
    </xf>
    <xf numFmtId="0" fontId="11" fillId="8" borderId="26" xfId="0" applyFont="1" applyFill="1" applyBorder="1" applyAlignment="1">
      <alignment vertical="center"/>
    </xf>
    <xf numFmtId="44" fontId="20" fillId="8" borderId="0" xfId="1" applyNumberFormat="1" applyFont="1" applyFill="1" applyBorder="1" applyAlignment="1">
      <alignment vertical="top"/>
    </xf>
    <xf numFmtId="0" fontId="20" fillId="8" borderId="0" xfId="0" applyFont="1" applyFill="1" applyBorder="1" applyAlignment="1">
      <alignment vertical="top" wrapText="1"/>
    </xf>
    <xf numFmtId="44" fontId="20" fillId="8" borderId="0" xfId="1" applyFont="1" applyFill="1" applyBorder="1" applyAlignment="1">
      <alignment vertical="top"/>
    </xf>
    <xf numFmtId="0" fontId="22" fillId="8" borderId="0" xfId="0" applyFont="1" applyFill="1" applyBorder="1" applyAlignment="1">
      <alignment vertical="center"/>
    </xf>
    <xf numFmtId="44" fontId="18" fillId="8" borderId="0" xfId="1" applyFont="1" applyFill="1" applyBorder="1" applyAlignment="1">
      <alignment vertical="center"/>
    </xf>
    <xf numFmtId="0" fontId="23" fillId="8" borderId="0" xfId="0" applyFont="1" applyFill="1" applyBorder="1" applyAlignment="1">
      <alignment horizontal="right" vertical="center" wrapText="1"/>
    </xf>
    <xf numFmtId="0" fontId="24" fillId="8" borderId="31" xfId="2" applyFont="1" applyFill="1" applyBorder="1" applyAlignment="1" applyProtection="1">
      <alignment horizontal="left" vertical="center" wrapText="1"/>
    </xf>
    <xf numFmtId="0" fontId="11" fillId="8" borderId="0" xfId="0" applyFont="1" applyFill="1" applyBorder="1"/>
    <xf numFmtId="0" fontId="23" fillId="8" borderId="0" xfId="0" applyFont="1" applyFill="1" applyBorder="1" applyAlignment="1">
      <alignment horizontal="right" vertical="top"/>
    </xf>
    <xf numFmtId="0" fontId="26" fillId="8" borderId="0" xfId="0" applyFont="1" applyFill="1"/>
    <xf numFmtId="0" fontId="25" fillId="8" borderId="23" xfId="0" applyFont="1" applyFill="1" applyBorder="1" applyAlignment="1">
      <alignment vertical="center"/>
    </xf>
    <xf numFmtId="0" fontId="25" fillId="8" borderId="0" xfId="0" applyFont="1" applyFill="1" applyBorder="1" applyAlignment="1">
      <alignment vertical="center"/>
    </xf>
    <xf numFmtId="0" fontId="19" fillId="8" borderId="0" xfId="2" applyFont="1" applyFill="1" applyBorder="1" applyAlignment="1">
      <alignment vertical="center"/>
    </xf>
    <xf numFmtId="0" fontId="25" fillId="8" borderId="24" xfId="0" applyFont="1" applyFill="1" applyBorder="1" applyAlignment="1">
      <alignment vertical="center"/>
    </xf>
    <xf numFmtId="0" fontId="14" fillId="8" borderId="0" xfId="0" applyFont="1" applyFill="1" applyAlignment="1">
      <alignment vertical="center"/>
    </xf>
    <xf numFmtId="0" fontId="14" fillId="8" borderId="0" xfId="0" applyFont="1" applyFill="1" applyBorder="1" applyAlignment="1">
      <alignment vertical="center"/>
    </xf>
    <xf numFmtId="0" fontId="14" fillId="8" borderId="27" xfId="0" applyFont="1" applyFill="1" applyBorder="1" applyAlignment="1">
      <alignment vertical="center"/>
    </xf>
    <xf numFmtId="0" fontId="17" fillId="8" borderId="0" xfId="0" applyFont="1" applyFill="1"/>
    <xf numFmtId="44" fontId="17" fillId="8" borderId="0" xfId="1" applyFont="1" applyFill="1"/>
    <xf numFmtId="0" fontId="16" fillId="6" borderId="32" xfId="0" applyFont="1" applyFill="1" applyBorder="1" applyAlignment="1" applyProtection="1">
      <alignment horizontal="left" vertical="center"/>
      <protection locked="0"/>
    </xf>
    <xf numFmtId="0" fontId="16" fillId="8" borderId="21" xfId="0" applyFont="1" applyFill="1" applyBorder="1"/>
    <xf numFmtId="0" fontId="28" fillId="9" borderId="0" xfId="0" applyFont="1" applyFill="1" applyAlignment="1">
      <alignment vertical="center"/>
    </xf>
    <xf numFmtId="0" fontId="28" fillId="9" borderId="0" xfId="0" applyFont="1" applyFill="1" applyBorder="1" applyAlignment="1">
      <alignment vertical="center"/>
    </xf>
    <xf numFmtId="0" fontId="25" fillId="9" borderId="0" xfId="0" applyFont="1" applyFill="1" applyBorder="1" applyAlignment="1">
      <alignment vertical="center"/>
    </xf>
    <xf numFmtId="0" fontId="16" fillId="8" borderId="0" xfId="0" applyFont="1" applyFill="1" applyBorder="1" applyAlignment="1">
      <alignment vertical="top" wrapText="1"/>
    </xf>
    <xf numFmtId="0" fontId="11" fillId="8" borderId="0" xfId="0" applyFont="1" applyFill="1" applyBorder="1" applyAlignment="1">
      <alignment vertical="top" wrapText="1"/>
    </xf>
    <xf numFmtId="0" fontId="23" fillId="8" borderId="0" xfId="0" applyFont="1" applyFill="1" applyBorder="1" applyAlignment="1">
      <alignment vertical="center"/>
    </xf>
    <xf numFmtId="0" fontId="27" fillId="10" borderId="22" xfId="0" applyFont="1" applyFill="1" applyBorder="1" applyAlignment="1">
      <alignment horizontal="center"/>
    </xf>
    <xf numFmtId="0" fontId="29" fillId="8" borderId="0" xfId="0" applyFont="1" applyFill="1" applyBorder="1" applyAlignment="1">
      <alignment vertical="top" wrapText="1"/>
    </xf>
    <xf numFmtId="44" fontId="32" fillId="8" borderId="0" xfId="1" applyNumberFormat="1" applyFont="1" applyFill="1" applyBorder="1" applyAlignment="1">
      <alignment vertical="top"/>
    </xf>
    <xf numFmtId="0" fontId="34" fillId="8" borderId="33" xfId="0" applyFont="1" applyFill="1" applyBorder="1" applyAlignment="1">
      <alignment vertical="center"/>
    </xf>
    <xf numFmtId="0" fontId="35" fillId="8" borderId="33" xfId="0" applyFont="1" applyFill="1" applyBorder="1" applyAlignment="1">
      <alignment vertical="center" wrapText="1"/>
    </xf>
    <xf numFmtId="0" fontId="34" fillId="8" borderId="33" xfId="0" applyFont="1" applyFill="1" applyBorder="1" applyAlignment="1">
      <alignment horizontal="center" vertical="center" wrapText="1"/>
    </xf>
    <xf numFmtId="0" fontId="35" fillId="8" borderId="33" xfId="0" applyFont="1" applyFill="1" applyBorder="1" applyAlignment="1">
      <alignment horizontal="left" vertical="center" wrapText="1"/>
    </xf>
    <xf numFmtId="0" fontId="40" fillId="8" borderId="33" xfId="0" applyFont="1" applyFill="1" applyBorder="1" applyAlignment="1">
      <alignment horizontal="center" vertical="center" wrapText="1"/>
    </xf>
    <xf numFmtId="0" fontId="43" fillId="0" borderId="1" xfId="0" applyFont="1" applyBorder="1" applyAlignment="1" applyProtection="1">
      <alignment horizontal="center" vertical="center"/>
      <protection locked="0"/>
    </xf>
    <xf numFmtId="0" fontId="43" fillId="0" borderId="2" xfId="0" applyFont="1" applyBorder="1" applyAlignment="1" applyProtection="1">
      <alignment horizontal="center" vertical="center"/>
      <protection locked="0"/>
    </xf>
    <xf numFmtId="8" fontId="45" fillId="9" borderId="33" xfId="0" applyNumberFormat="1" applyFont="1" applyFill="1" applyBorder="1" applyAlignment="1">
      <alignment horizontal="center" vertical="center"/>
    </xf>
    <xf numFmtId="0" fontId="34" fillId="8" borderId="33" xfId="0" applyFont="1" applyFill="1" applyBorder="1" applyAlignment="1">
      <alignment horizontal="center" vertical="center"/>
    </xf>
    <xf numFmtId="0" fontId="43" fillId="0" borderId="3" xfId="0" applyFont="1" applyBorder="1" applyAlignment="1" applyProtection="1">
      <alignment horizontal="center" vertical="center"/>
      <protection locked="0"/>
    </xf>
    <xf numFmtId="0" fontId="43" fillId="0" borderId="34"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43" fillId="0" borderId="4" xfId="0" applyFont="1" applyBorder="1" applyAlignment="1" applyProtection="1">
      <alignment horizontal="center" vertical="center"/>
      <protection locked="0"/>
    </xf>
    <xf numFmtId="0" fontId="43" fillId="0" borderId="5" xfId="0" applyFont="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0" fontId="24" fillId="8" borderId="33" xfId="0" applyFont="1" applyFill="1" applyBorder="1" applyAlignment="1">
      <alignment vertical="center"/>
    </xf>
    <xf numFmtId="0" fontId="46" fillId="8" borderId="33" xfId="0" applyFont="1" applyFill="1" applyBorder="1" applyAlignment="1">
      <alignment horizontal="left" vertical="center"/>
    </xf>
    <xf numFmtId="0" fontId="24" fillId="8" borderId="33" xfId="0" applyFont="1" applyFill="1" applyBorder="1" applyAlignment="1">
      <alignment horizontal="center" vertical="center"/>
    </xf>
    <xf numFmtId="0" fontId="40" fillId="8" borderId="33" xfId="0" applyFont="1" applyFill="1" applyBorder="1" applyAlignment="1">
      <alignment horizontal="center" vertical="center"/>
    </xf>
    <xf numFmtId="8" fontId="40" fillId="8" borderId="33" xfId="0" applyNumberFormat="1" applyFont="1" applyFill="1" applyBorder="1" applyAlignment="1">
      <alignment horizontal="center" vertical="center"/>
    </xf>
    <xf numFmtId="0" fontId="35" fillId="8" borderId="33" xfId="0" applyFont="1" applyFill="1" applyBorder="1" applyAlignment="1">
      <alignment horizontal="center" vertical="center"/>
    </xf>
    <xf numFmtId="8" fontId="35" fillId="8" borderId="33" xfId="0" applyNumberFormat="1" applyFont="1" applyFill="1" applyBorder="1" applyAlignment="1">
      <alignment horizontal="center" vertical="center"/>
    </xf>
    <xf numFmtId="0" fontId="35" fillId="8" borderId="33" xfId="0" applyFont="1" applyFill="1" applyBorder="1" applyAlignment="1">
      <alignment vertical="center"/>
    </xf>
    <xf numFmtId="0" fontId="52" fillId="8" borderId="33" xfId="0" applyFont="1" applyFill="1" applyBorder="1" applyAlignment="1">
      <alignment horizontal="center" vertical="center"/>
    </xf>
    <xf numFmtId="164" fontId="34" fillId="8" borderId="33" xfId="0" applyNumberFormat="1" applyFont="1" applyFill="1" applyBorder="1" applyAlignment="1">
      <alignment horizontal="center" vertical="center"/>
    </xf>
    <xf numFmtId="0" fontId="34" fillId="8" borderId="33" xfId="0" applyFont="1" applyFill="1" applyBorder="1" applyAlignment="1">
      <alignment horizontal="center" vertical="center"/>
    </xf>
    <xf numFmtId="0" fontId="51" fillId="8" borderId="33" xfId="0" applyFont="1" applyFill="1" applyBorder="1" applyAlignment="1">
      <alignment horizontal="center" vertical="center"/>
    </xf>
    <xf numFmtId="0" fontId="50" fillId="8" borderId="33" xfId="0" applyFont="1" applyFill="1" applyBorder="1" applyAlignment="1">
      <alignment horizontal="center" wrapText="1"/>
    </xf>
    <xf numFmtId="0" fontId="56" fillId="8" borderId="33" xfId="0" applyFont="1" applyFill="1" applyBorder="1" applyAlignment="1">
      <alignment horizontal="center" vertical="center" wrapText="1"/>
    </xf>
    <xf numFmtId="0" fontId="57" fillId="8" borderId="33" xfId="0" applyFont="1" applyFill="1" applyBorder="1" applyAlignment="1">
      <alignment horizontal="center" vertical="center"/>
    </xf>
    <xf numFmtId="0" fontId="61" fillId="8" borderId="33" xfId="0" applyFont="1" applyFill="1" applyBorder="1" applyAlignment="1">
      <alignment vertical="center"/>
    </xf>
    <xf numFmtId="0" fontId="42" fillId="0" borderId="38" xfId="0" applyFont="1" applyBorder="1" applyAlignment="1">
      <alignment horizontal="left" vertical="center"/>
    </xf>
    <xf numFmtId="0" fontId="42" fillId="0" borderId="43" xfId="0" applyFont="1" applyBorder="1" applyAlignment="1">
      <alignment horizontal="left" vertical="center"/>
    </xf>
    <xf numFmtId="0" fontId="42" fillId="0" borderId="39" xfId="0" applyFont="1" applyBorder="1" applyAlignment="1">
      <alignment horizontal="left" vertical="center"/>
    </xf>
    <xf numFmtId="0" fontId="42" fillId="0" borderId="40" xfId="0" applyFont="1" applyBorder="1" applyAlignment="1">
      <alignment horizontal="left" vertical="center"/>
    </xf>
    <xf numFmtId="0" fontId="43" fillId="0" borderId="48" xfId="0" applyFont="1" applyBorder="1" applyAlignment="1" applyProtection="1">
      <alignment horizontal="center" vertical="center"/>
      <protection locked="0"/>
    </xf>
    <xf numFmtId="0" fontId="43" fillId="0" borderId="49" xfId="0" applyFont="1" applyBorder="1" applyAlignment="1" applyProtection="1">
      <alignment horizontal="center" vertical="center"/>
      <protection locked="0"/>
    </xf>
    <xf numFmtId="0" fontId="34" fillId="8" borderId="37" xfId="0" applyFont="1" applyFill="1" applyBorder="1" applyAlignment="1">
      <alignment horizontal="center" vertical="center"/>
    </xf>
    <xf numFmtId="164" fontId="40" fillId="8" borderId="33" xfId="0" applyNumberFormat="1" applyFont="1" applyFill="1" applyBorder="1" applyAlignment="1">
      <alignment horizontal="center" vertical="center"/>
    </xf>
    <xf numFmtId="0" fontId="35" fillId="8" borderId="33" xfId="0" applyFont="1" applyFill="1" applyBorder="1" applyAlignment="1">
      <alignment horizontal="center" vertical="center"/>
    </xf>
    <xf numFmtId="0" fontId="50" fillId="8" borderId="33" xfId="0" applyFont="1" applyFill="1" applyBorder="1" applyAlignment="1">
      <alignment horizontal="center" wrapText="1"/>
    </xf>
    <xf numFmtId="0" fontId="40" fillId="8" borderId="33" xfId="0" applyFont="1" applyFill="1" applyBorder="1" applyAlignment="1">
      <alignment horizontal="center" vertical="center" wrapText="1"/>
    </xf>
    <xf numFmtId="0" fontId="38" fillId="10" borderId="3"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38" fillId="10" borderId="2" xfId="0" applyFont="1" applyFill="1" applyBorder="1" applyAlignment="1">
      <alignment horizontal="center" vertical="center" wrapText="1"/>
    </xf>
    <xf numFmtId="0" fontId="59" fillId="10" borderId="46" xfId="0" applyFont="1" applyFill="1" applyBorder="1" applyAlignment="1">
      <alignment horizontal="center" vertical="center"/>
    </xf>
    <xf numFmtId="0" fontId="59" fillId="10" borderId="14" xfId="0" applyFont="1" applyFill="1" applyBorder="1" applyAlignment="1">
      <alignment horizontal="center" vertical="center"/>
    </xf>
    <xf numFmtId="0" fontId="36" fillId="10" borderId="16" xfId="0" applyFont="1" applyFill="1" applyBorder="1" applyAlignment="1">
      <alignment horizontal="center" vertical="center"/>
    </xf>
    <xf numFmtId="0" fontId="36" fillId="10" borderId="14" xfId="0" applyFont="1" applyFill="1" applyBorder="1" applyAlignment="1">
      <alignment horizontal="center" vertical="center"/>
    </xf>
    <xf numFmtId="0" fontId="43" fillId="0" borderId="8" xfId="0" applyFont="1" applyBorder="1" applyAlignment="1" applyProtection="1">
      <alignment horizontal="center" vertical="center"/>
      <protection locked="0"/>
    </xf>
    <xf numFmtId="0" fontId="65" fillId="0" borderId="51" xfId="0" applyFont="1" applyBorder="1" applyAlignment="1" applyProtection="1">
      <alignment horizontal="center" vertical="center"/>
      <protection locked="0"/>
    </xf>
    <xf numFmtId="0" fontId="65" fillId="0" borderId="14" xfId="0" applyFont="1" applyBorder="1" applyAlignment="1" applyProtection="1">
      <alignment horizontal="center" vertical="center"/>
      <protection locked="0"/>
    </xf>
    <xf numFmtId="0" fontId="66" fillId="8" borderId="33" xfId="0" applyFont="1" applyFill="1" applyBorder="1" applyAlignment="1">
      <alignment horizontal="center" vertical="center"/>
    </xf>
    <xf numFmtId="0" fontId="67" fillId="10" borderId="55" xfId="0" applyFont="1" applyFill="1" applyBorder="1" applyAlignment="1">
      <alignment horizontal="center" vertical="center"/>
    </xf>
    <xf numFmtId="0" fontId="67" fillId="10" borderId="56" xfId="0" applyFont="1" applyFill="1" applyBorder="1" applyAlignment="1">
      <alignment horizontal="center" vertical="center"/>
    </xf>
    <xf numFmtId="0" fontId="66" fillId="8" borderId="33" xfId="0" applyFont="1" applyFill="1" applyBorder="1" applyAlignment="1">
      <alignment vertical="center"/>
    </xf>
    <xf numFmtId="0" fontId="66" fillId="8" borderId="33" xfId="0" applyFont="1" applyFill="1" applyBorder="1" applyAlignment="1">
      <alignment horizontal="center" vertical="center" wrapText="1"/>
    </xf>
    <xf numFmtId="0" fontId="53" fillId="10" borderId="44" xfId="0" applyFont="1" applyFill="1" applyBorder="1" applyAlignment="1">
      <alignment horizontal="left" vertical="center"/>
    </xf>
    <xf numFmtId="0" fontId="53" fillId="10" borderId="45" xfId="0" applyFont="1" applyFill="1" applyBorder="1" applyAlignment="1">
      <alignment horizontal="left" vertical="center"/>
    </xf>
    <xf numFmtId="0" fontId="53" fillId="6" borderId="45" xfId="0" applyFont="1" applyFill="1" applyBorder="1" applyAlignment="1" applyProtection="1">
      <alignment horizontal="left" vertical="center"/>
      <protection locked="0"/>
    </xf>
    <xf numFmtId="0" fontId="53" fillId="6" borderId="46" xfId="0" applyFont="1" applyFill="1" applyBorder="1" applyAlignment="1" applyProtection="1">
      <alignment horizontal="left" vertical="center"/>
      <protection locked="0"/>
    </xf>
    <xf numFmtId="0" fontId="45" fillId="8" borderId="33" xfId="0" applyFont="1" applyFill="1" applyBorder="1" applyAlignment="1">
      <alignment horizontal="left" vertical="center"/>
    </xf>
    <xf numFmtId="0" fontId="45" fillId="8" borderId="33" xfId="0" applyFont="1" applyFill="1" applyBorder="1" applyAlignment="1">
      <alignment vertical="center"/>
    </xf>
    <xf numFmtId="0" fontId="68" fillId="10" borderId="45" xfId="0" applyFont="1" applyFill="1" applyBorder="1" applyAlignment="1">
      <alignment horizontal="center" vertical="center"/>
    </xf>
    <xf numFmtId="0" fontId="68" fillId="10" borderId="0" xfId="0" applyFont="1" applyFill="1" applyBorder="1" applyAlignment="1">
      <alignment horizontal="center" vertical="center"/>
    </xf>
    <xf numFmtId="0" fontId="69" fillId="8" borderId="33" xfId="0" applyFont="1" applyFill="1" applyBorder="1" applyAlignment="1">
      <alignment vertical="center"/>
    </xf>
    <xf numFmtId="0" fontId="66" fillId="8" borderId="33" xfId="0" applyFont="1" applyFill="1" applyBorder="1" applyAlignment="1">
      <alignment horizontal="center" vertical="center"/>
    </xf>
    <xf numFmtId="8" fontId="45" fillId="9" borderId="33" xfId="0" applyNumberFormat="1" applyFont="1" applyFill="1" applyBorder="1" applyAlignment="1">
      <alignment horizontal="center" vertical="center"/>
    </xf>
    <xf numFmtId="0" fontId="43" fillId="0" borderId="71" xfId="0" applyFont="1" applyBorder="1" applyAlignment="1" applyProtection="1">
      <alignment horizontal="center" vertical="center"/>
      <protection locked="0"/>
    </xf>
    <xf numFmtId="0" fontId="23" fillId="8" borderId="0" xfId="2" applyFont="1" applyFill="1" applyBorder="1" applyAlignment="1" applyProtection="1">
      <alignment horizontal="left" vertical="center" wrapText="1"/>
    </xf>
    <xf numFmtId="0" fontId="0" fillId="8" borderId="0" xfId="0" applyFill="1" applyBorder="1"/>
    <xf numFmtId="0" fontId="63" fillId="8" borderId="0" xfId="0" applyFont="1" applyFill="1" applyBorder="1" applyAlignment="1"/>
    <xf numFmtId="0" fontId="0" fillId="0" borderId="0" xfId="0" applyBorder="1"/>
    <xf numFmtId="0" fontId="70" fillId="8" borderId="0" xfId="0" applyFont="1" applyFill="1" applyBorder="1" applyAlignment="1">
      <alignment vertical="center"/>
    </xf>
    <xf numFmtId="0" fontId="74" fillId="8" borderId="0" xfId="0" applyFont="1" applyFill="1" applyBorder="1" applyAlignment="1">
      <alignment horizontal="center"/>
    </xf>
    <xf numFmtId="0" fontId="72" fillId="8" borderId="0" xfId="0" applyFont="1" applyFill="1" applyBorder="1" applyAlignment="1">
      <alignment horizontal="center"/>
    </xf>
    <xf numFmtId="0" fontId="74" fillId="8" borderId="0" xfId="0" applyFont="1" applyFill="1" applyBorder="1" applyAlignment="1" applyProtection="1">
      <alignment horizontal="center"/>
    </xf>
    <xf numFmtId="0" fontId="72" fillId="8" borderId="0" xfId="0" applyFont="1" applyFill="1" applyBorder="1" applyAlignment="1" applyProtection="1">
      <alignment horizontal="center"/>
    </xf>
    <xf numFmtId="49" fontId="17" fillId="8" borderId="0" xfId="0" applyNumberFormat="1" applyFont="1" applyFill="1"/>
    <xf numFmtId="49" fontId="54" fillId="8" borderId="0" xfId="0" applyNumberFormat="1" applyFont="1" applyFill="1" applyAlignment="1">
      <alignment horizontal="center" vertical="center"/>
    </xf>
    <xf numFmtId="49" fontId="77" fillId="8" borderId="0" xfId="0" applyNumberFormat="1" applyFont="1" applyFill="1" applyBorder="1" applyAlignment="1" applyProtection="1">
      <alignment vertical="center"/>
    </xf>
    <xf numFmtId="49" fontId="78" fillId="10" borderId="74" xfId="0" applyNumberFormat="1" applyFont="1" applyFill="1" applyBorder="1" applyAlignment="1">
      <alignment horizontal="center" vertical="center" wrapText="1"/>
    </xf>
    <xf numFmtId="49" fontId="79" fillId="10" borderId="74" xfId="0" applyNumberFormat="1" applyFont="1" applyFill="1" applyBorder="1" applyAlignment="1">
      <alignment horizontal="left" vertical="center"/>
    </xf>
    <xf numFmtId="49" fontId="81" fillId="10" borderId="74" xfId="0" applyNumberFormat="1" applyFont="1" applyFill="1" applyBorder="1" applyAlignment="1">
      <alignment horizontal="left" vertical="center"/>
    </xf>
    <xf numFmtId="164" fontId="80" fillId="10" borderId="74" xfId="0" applyNumberFormat="1" applyFont="1" applyFill="1" applyBorder="1" applyAlignment="1">
      <alignment horizontal="center" vertical="center"/>
    </xf>
    <xf numFmtId="0" fontId="34" fillId="8" borderId="33" xfId="0" applyFont="1" applyFill="1" applyBorder="1" applyAlignment="1" applyProtection="1">
      <alignment horizontal="center" vertical="center"/>
      <protection locked="0"/>
    </xf>
    <xf numFmtId="49" fontId="79" fillId="11" borderId="74" xfId="0" applyNumberFormat="1" applyFont="1" applyFill="1" applyBorder="1" applyAlignment="1">
      <alignment horizontal="left" vertical="center"/>
    </xf>
    <xf numFmtId="164" fontId="80" fillId="11" borderId="74" xfId="0" applyNumberFormat="1" applyFont="1" applyFill="1" applyBorder="1" applyAlignment="1">
      <alignment horizontal="center" vertical="center"/>
    </xf>
    <xf numFmtId="0" fontId="65" fillId="0" borderId="50" xfId="0" applyFont="1" applyBorder="1" applyAlignment="1" applyProtection="1">
      <alignment horizontal="center" vertical="center"/>
      <protection locked="0"/>
    </xf>
    <xf numFmtId="0" fontId="33" fillId="8" borderId="0" xfId="0" applyFont="1" applyFill="1" applyBorder="1" applyAlignment="1">
      <alignment horizontal="center"/>
    </xf>
    <xf numFmtId="0" fontId="11" fillId="6" borderId="0" xfId="0" applyFont="1" applyFill="1" applyBorder="1" applyAlignment="1" applyProtection="1">
      <alignment horizontal="left" vertical="top" wrapText="1"/>
      <protection locked="0"/>
    </xf>
    <xf numFmtId="0" fontId="20" fillId="8" borderId="0" xfId="0" applyFont="1" applyFill="1" applyBorder="1" applyAlignment="1">
      <alignment horizontal="left" vertical="top" wrapText="1"/>
    </xf>
    <xf numFmtId="0" fontId="12" fillId="10" borderId="22" xfId="0" applyFont="1" applyFill="1" applyBorder="1" applyAlignment="1">
      <alignment horizontal="left" vertical="top" wrapText="1"/>
    </xf>
    <xf numFmtId="0" fontId="11" fillId="10" borderId="22" xfId="0" applyFont="1" applyFill="1" applyBorder="1" applyAlignment="1">
      <alignment horizontal="left" vertical="top" wrapText="1"/>
    </xf>
    <xf numFmtId="0" fontId="11" fillId="10" borderId="29" xfId="0" applyFont="1" applyFill="1" applyBorder="1" applyAlignment="1">
      <alignment horizontal="left" vertical="top" wrapText="1"/>
    </xf>
    <xf numFmtId="0" fontId="23" fillId="8" borderId="0" xfId="0" applyFont="1" applyFill="1" applyBorder="1" applyAlignment="1">
      <alignment horizontal="right" vertical="center" wrapText="1"/>
    </xf>
    <xf numFmtId="0" fontId="23" fillId="8" borderId="0" xfId="0" applyFont="1" applyFill="1" applyBorder="1" applyAlignment="1">
      <alignment horizontal="right" vertical="center"/>
    </xf>
    <xf numFmtId="0" fontId="53" fillId="9" borderId="40" xfId="0" applyFont="1" applyFill="1" applyBorder="1" applyAlignment="1">
      <alignment horizontal="center" vertical="center"/>
    </xf>
    <xf numFmtId="0" fontId="53" fillId="9" borderId="0" xfId="0" applyFont="1" applyFill="1" applyBorder="1" applyAlignment="1">
      <alignment horizontal="center" vertical="center"/>
    </xf>
    <xf numFmtId="0" fontId="53" fillId="9" borderId="41" xfId="0" applyFont="1" applyFill="1" applyBorder="1" applyAlignment="1">
      <alignment horizontal="center" vertical="center"/>
    </xf>
    <xf numFmtId="0" fontId="53" fillId="9" borderId="42" xfId="0" applyFont="1" applyFill="1" applyBorder="1" applyAlignment="1">
      <alignment horizontal="center" vertical="center"/>
    </xf>
    <xf numFmtId="8" fontId="40" fillId="8" borderId="70" xfId="0" applyNumberFormat="1" applyFont="1" applyFill="1" applyBorder="1" applyAlignment="1">
      <alignment horizontal="center" vertical="center"/>
    </xf>
    <xf numFmtId="8" fontId="40" fillId="8" borderId="63" xfId="0" applyNumberFormat="1" applyFont="1" applyFill="1" applyBorder="1" applyAlignment="1">
      <alignment horizontal="center" vertical="center"/>
    </xf>
    <xf numFmtId="8" fontId="40" fillId="8" borderId="37" xfId="0" applyNumberFormat="1" applyFont="1" applyFill="1" applyBorder="1" applyAlignment="1">
      <alignment horizontal="center" vertical="center"/>
    </xf>
    <xf numFmtId="8" fontId="44" fillId="8" borderId="33" xfId="0" applyNumberFormat="1" applyFont="1" applyFill="1" applyBorder="1" applyAlignment="1">
      <alignment horizontal="center" vertical="center"/>
    </xf>
    <xf numFmtId="0" fontId="35" fillId="8" borderId="33" xfId="0" applyFont="1" applyFill="1" applyBorder="1" applyAlignment="1">
      <alignment horizontal="center" vertical="center"/>
    </xf>
    <xf numFmtId="8" fontId="45" fillId="9" borderId="33" xfId="0" applyNumberFormat="1" applyFont="1" applyFill="1" applyBorder="1" applyAlignment="1">
      <alignment horizontal="center" vertical="center"/>
    </xf>
    <xf numFmtId="0" fontId="66" fillId="8" borderId="33" xfId="0" applyFont="1" applyFill="1" applyBorder="1" applyAlignment="1" applyProtection="1">
      <alignment horizontal="center" vertical="center" wrapText="1"/>
      <protection locked="0"/>
    </xf>
    <xf numFmtId="0" fontId="69" fillId="8" borderId="33" xfId="0" applyFont="1" applyFill="1" applyBorder="1" applyAlignment="1" applyProtection="1">
      <alignment horizontal="center" vertical="center" wrapText="1"/>
      <protection locked="0"/>
    </xf>
    <xf numFmtId="0" fontId="65" fillId="8" borderId="33" xfId="0" applyFont="1" applyFill="1" applyBorder="1" applyAlignment="1" applyProtection="1">
      <alignment horizontal="center" vertical="center" wrapText="1"/>
      <protection locked="0"/>
    </xf>
    <xf numFmtId="0" fontId="50" fillId="8" borderId="33" xfId="0" applyFont="1" applyFill="1" applyBorder="1" applyAlignment="1">
      <alignment horizontal="center" wrapText="1"/>
    </xf>
    <xf numFmtId="0" fontId="58" fillId="10" borderId="55" xfId="0" applyFont="1" applyFill="1" applyBorder="1" applyAlignment="1" applyProtection="1">
      <alignment horizontal="center" vertical="center" wrapText="1"/>
    </xf>
    <xf numFmtId="0" fontId="58" fillId="10" borderId="51" xfId="0" applyFont="1" applyFill="1" applyBorder="1" applyAlignment="1" applyProtection="1">
      <alignment horizontal="center" vertical="center" wrapText="1"/>
    </xf>
    <xf numFmtId="0" fontId="58" fillId="10" borderId="14" xfId="0" applyFont="1" applyFill="1" applyBorder="1" applyAlignment="1" applyProtection="1">
      <alignment horizontal="center" vertical="center" wrapText="1"/>
    </xf>
    <xf numFmtId="0" fontId="58" fillId="10" borderId="15" xfId="0" applyFont="1" applyFill="1" applyBorder="1" applyAlignment="1" applyProtection="1">
      <alignment horizontal="center" vertical="center" wrapText="1"/>
    </xf>
    <xf numFmtId="0" fontId="58" fillId="10" borderId="56" xfId="0" applyFont="1" applyFill="1" applyBorder="1" applyAlignment="1" applyProtection="1">
      <alignment horizontal="center" vertical="center" wrapText="1"/>
    </xf>
    <xf numFmtId="0" fontId="58" fillId="10" borderId="50" xfId="0" applyFont="1" applyFill="1" applyBorder="1" applyAlignment="1" applyProtection="1">
      <alignment horizontal="center" vertical="center" wrapText="1"/>
    </xf>
    <xf numFmtId="0" fontId="62" fillId="10" borderId="66" xfId="0" applyFont="1" applyFill="1" applyBorder="1" applyAlignment="1" applyProtection="1">
      <alignment horizontal="center" vertical="center" wrapText="1"/>
    </xf>
    <xf numFmtId="0" fontId="62" fillId="10" borderId="50" xfId="0" applyFont="1" applyFill="1" applyBorder="1" applyAlignment="1" applyProtection="1">
      <alignment horizontal="center" vertical="center" wrapText="1"/>
    </xf>
    <xf numFmtId="0" fontId="58" fillId="10" borderId="66" xfId="0" applyFont="1" applyFill="1" applyBorder="1" applyAlignment="1" applyProtection="1">
      <alignment horizontal="center" vertical="center" wrapText="1"/>
    </xf>
    <xf numFmtId="0" fontId="48" fillId="8" borderId="33" xfId="0" applyFont="1" applyFill="1" applyBorder="1" applyAlignment="1">
      <alignment horizontal="center" vertical="center" wrapText="1"/>
    </xf>
    <xf numFmtId="0" fontId="66" fillId="8" borderId="33" xfId="0" applyFont="1" applyFill="1" applyBorder="1" applyAlignment="1">
      <alignment horizontal="center" vertical="center"/>
    </xf>
    <xf numFmtId="0" fontId="69" fillId="8" borderId="33" xfId="0" applyFont="1" applyFill="1" applyBorder="1" applyAlignment="1">
      <alignment horizontal="center" vertical="center" wrapText="1"/>
    </xf>
    <xf numFmtId="0" fontId="69" fillId="8" borderId="33" xfId="0" applyFont="1" applyFill="1" applyBorder="1" applyAlignment="1">
      <alignment horizontal="center" vertical="center"/>
    </xf>
    <xf numFmtId="0" fontId="66" fillId="8" borderId="33" xfId="0" applyFont="1" applyFill="1" applyBorder="1" applyAlignment="1" applyProtection="1">
      <alignment horizontal="center" vertical="center"/>
      <protection locked="0"/>
    </xf>
    <xf numFmtId="0" fontId="69" fillId="8" borderId="33" xfId="0" applyFont="1" applyFill="1" applyBorder="1" applyAlignment="1" applyProtection="1">
      <alignment horizontal="center" vertical="center"/>
      <protection locked="0"/>
    </xf>
    <xf numFmtId="0" fontId="36" fillId="10" borderId="52" xfId="0" applyFont="1" applyFill="1" applyBorder="1" applyAlignment="1">
      <alignment horizontal="center" vertical="distributed" wrapText="1"/>
    </xf>
    <xf numFmtId="0" fontId="36" fillId="10" borderId="53" xfId="0" applyFont="1" applyFill="1" applyBorder="1" applyAlignment="1">
      <alignment horizontal="center" vertical="distributed"/>
    </xf>
    <xf numFmtId="0" fontId="36" fillId="10" borderId="54" xfId="0" applyFont="1" applyFill="1" applyBorder="1" applyAlignment="1">
      <alignment horizontal="center" vertical="distributed"/>
    </xf>
    <xf numFmtId="0" fontId="37" fillId="10" borderId="60" xfId="0" applyFont="1" applyFill="1" applyBorder="1" applyAlignment="1">
      <alignment horizontal="center" vertical="center"/>
    </xf>
    <xf numFmtId="0" fontId="37" fillId="10" borderId="61" xfId="0" applyFont="1" applyFill="1" applyBorder="1" applyAlignment="1">
      <alignment horizontal="center" vertical="center"/>
    </xf>
    <xf numFmtId="0" fontId="37" fillId="10" borderId="67" xfId="0" applyFont="1" applyFill="1" applyBorder="1" applyAlignment="1">
      <alignment horizontal="center" vertical="center"/>
    </xf>
    <xf numFmtId="0" fontId="37" fillId="10" borderId="68" xfId="0" applyFont="1" applyFill="1" applyBorder="1" applyAlignment="1">
      <alignment horizontal="center" vertical="center"/>
    </xf>
    <xf numFmtId="0" fontId="37" fillId="10" borderId="34" xfId="0" applyFont="1" applyFill="1" applyBorder="1" applyAlignment="1">
      <alignment horizontal="center" vertical="center"/>
    </xf>
    <xf numFmtId="0" fontId="40" fillId="8" borderId="33" xfId="0" applyFont="1" applyFill="1" applyBorder="1" applyAlignment="1">
      <alignment horizontal="center" vertical="center" wrapText="1"/>
    </xf>
    <xf numFmtId="0" fontId="10" fillId="10" borderId="16" xfId="0" applyFont="1" applyFill="1" applyBorder="1" applyAlignment="1" applyProtection="1">
      <alignment horizontal="center" vertical="center" wrapText="1"/>
      <protection locked="0"/>
    </xf>
    <xf numFmtId="0" fontId="60" fillId="10" borderId="59" xfId="0" applyFont="1" applyFill="1" applyBorder="1" applyAlignment="1" applyProtection="1">
      <alignment horizontal="center" vertical="center"/>
      <protection locked="0"/>
    </xf>
    <xf numFmtId="0" fontId="10" fillId="10" borderId="58" xfId="0" applyFont="1" applyFill="1" applyBorder="1" applyAlignment="1" applyProtection="1">
      <alignment horizontal="center" vertical="center" wrapText="1"/>
      <protection locked="0"/>
    </xf>
    <xf numFmtId="8" fontId="36" fillId="9" borderId="3" xfId="0" applyNumberFormat="1" applyFont="1" applyFill="1" applyBorder="1" applyAlignment="1">
      <alignment horizontal="center" vertical="center"/>
    </xf>
    <xf numFmtId="8" fontId="36" fillId="9" borderId="2" xfId="0" applyNumberFormat="1" applyFont="1" applyFill="1" applyBorder="1" applyAlignment="1">
      <alignment horizontal="center" vertical="center"/>
    </xf>
    <xf numFmtId="0" fontId="10" fillId="10" borderId="59" xfId="0" applyFont="1" applyFill="1" applyBorder="1" applyAlignment="1" applyProtection="1">
      <alignment horizontal="center" vertical="center" wrapText="1"/>
      <protection locked="0"/>
    </xf>
    <xf numFmtId="0" fontId="38" fillId="10" borderId="70" xfId="0" applyFont="1" applyFill="1" applyBorder="1" applyAlignment="1">
      <alignment horizontal="center" vertical="center" wrapText="1"/>
    </xf>
    <xf numFmtId="0" fontId="38" fillId="10" borderId="63" xfId="0" applyFont="1" applyFill="1" applyBorder="1" applyAlignment="1">
      <alignment horizontal="center" vertical="center" wrapText="1"/>
    </xf>
    <xf numFmtId="0" fontId="38" fillId="10" borderId="37" xfId="0" applyFont="1" applyFill="1" applyBorder="1" applyAlignment="1">
      <alignment horizontal="center" vertical="center" wrapText="1"/>
    </xf>
    <xf numFmtId="0" fontId="37" fillId="10" borderId="57" xfId="0" applyFont="1" applyFill="1" applyBorder="1" applyAlignment="1">
      <alignment horizontal="center" vertical="center"/>
    </xf>
    <xf numFmtId="0" fontId="37" fillId="10" borderId="69" xfId="0" applyFont="1" applyFill="1" applyBorder="1" applyAlignment="1">
      <alignment horizontal="center" vertical="center"/>
    </xf>
    <xf numFmtId="8" fontId="36" fillId="9" borderId="4" xfId="0" applyNumberFormat="1" applyFont="1" applyFill="1" applyBorder="1" applyAlignment="1">
      <alignment horizontal="center" vertical="center"/>
    </xf>
    <xf numFmtId="8" fontId="36" fillId="9" borderId="6" xfId="0" applyNumberFormat="1" applyFont="1" applyFill="1" applyBorder="1" applyAlignment="1">
      <alignment horizontal="center" vertical="center"/>
    </xf>
    <xf numFmtId="0" fontId="38" fillId="10" borderId="64" xfId="0" applyFont="1" applyFill="1" applyBorder="1" applyAlignment="1">
      <alignment horizontal="center" vertical="center" wrapText="1"/>
    </xf>
    <xf numFmtId="0" fontId="38" fillId="10" borderId="62" xfId="0" applyFont="1" applyFill="1" applyBorder="1" applyAlignment="1">
      <alignment horizontal="center" vertical="center"/>
    </xf>
    <xf numFmtId="0" fontId="38" fillId="10" borderId="65" xfId="0" applyFont="1" applyFill="1" applyBorder="1" applyAlignment="1">
      <alignment horizontal="center" vertical="center"/>
    </xf>
    <xf numFmtId="0" fontId="38" fillId="10" borderId="37" xfId="0" applyFont="1" applyFill="1" applyBorder="1" applyAlignment="1">
      <alignment horizontal="center" vertical="center"/>
    </xf>
    <xf numFmtId="6" fontId="55" fillId="10" borderId="0" xfId="0" applyNumberFormat="1" applyFont="1" applyFill="1" applyBorder="1" applyAlignment="1">
      <alignment horizontal="center" vertical="center"/>
    </xf>
    <xf numFmtId="0" fontId="55" fillId="10" borderId="0" xfId="0" applyFont="1" applyFill="1" applyBorder="1" applyAlignment="1">
      <alignment horizontal="center" vertical="center"/>
    </xf>
    <xf numFmtId="8" fontId="45" fillId="9" borderId="15" xfId="0" applyNumberFormat="1" applyFont="1" applyFill="1" applyBorder="1" applyAlignment="1">
      <alignment horizontal="center" vertical="center"/>
    </xf>
    <xf numFmtId="8" fontId="45" fillId="9" borderId="0" xfId="0" applyNumberFormat="1" applyFont="1" applyFill="1" applyBorder="1" applyAlignment="1">
      <alignment horizontal="center" vertical="center"/>
    </xf>
    <xf numFmtId="0" fontId="36" fillId="10" borderId="34" xfId="0" applyFont="1" applyFill="1" applyBorder="1" applyAlignment="1">
      <alignment horizontal="center" vertical="center"/>
    </xf>
    <xf numFmtId="0" fontId="47" fillId="10" borderId="36" xfId="0" applyFont="1" applyFill="1" applyBorder="1" applyAlignment="1">
      <alignment horizontal="center" vertical="center"/>
    </xf>
    <xf numFmtId="0" fontId="47" fillId="10" borderId="35" xfId="0" applyFont="1" applyFill="1" applyBorder="1" applyAlignment="1">
      <alignment horizontal="center" vertical="center"/>
    </xf>
    <xf numFmtId="0" fontId="82" fillId="5" borderId="33" xfId="0" applyFont="1" applyFill="1" applyBorder="1" applyAlignment="1">
      <alignment horizontal="center" vertical="center" wrapText="1"/>
    </xf>
    <xf numFmtId="0" fontId="45" fillId="10" borderId="38" xfId="0" applyFont="1" applyFill="1" applyBorder="1" applyAlignment="1">
      <alignment horizontal="center" vertical="center" wrapText="1"/>
    </xf>
    <xf numFmtId="0" fontId="45" fillId="10" borderId="47" xfId="0" applyFont="1" applyFill="1" applyBorder="1" applyAlignment="1">
      <alignment horizontal="center" vertical="center" wrapText="1"/>
    </xf>
    <xf numFmtId="0" fontId="41" fillId="8" borderId="33" xfId="0" applyFont="1" applyFill="1" applyBorder="1" applyAlignment="1">
      <alignment horizontal="center" vertical="top" wrapText="1"/>
    </xf>
    <xf numFmtId="0" fontId="54" fillId="8" borderId="33" xfId="0" applyFont="1" applyFill="1" applyBorder="1" applyAlignment="1">
      <alignment horizontal="center" vertical="center" wrapText="1"/>
    </xf>
    <xf numFmtId="0" fontId="45" fillId="10" borderId="38" xfId="0" applyFont="1" applyFill="1" applyBorder="1" applyAlignment="1">
      <alignment horizontal="center" vertical="center"/>
    </xf>
    <xf numFmtId="0" fontId="45" fillId="10" borderId="47" xfId="0" applyFont="1" applyFill="1" applyBorder="1" applyAlignment="1">
      <alignment horizontal="center" vertical="center"/>
    </xf>
    <xf numFmtId="0" fontId="45" fillId="10" borderId="57" xfId="0" applyFont="1" applyFill="1" applyBorder="1" applyAlignment="1">
      <alignment horizontal="center" vertical="center"/>
    </xf>
    <xf numFmtId="0" fontId="45" fillId="10" borderId="58" xfId="0" applyFont="1" applyFill="1" applyBorder="1" applyAlignment="1">
      <alignment horizontal="center" vertical="center"/>
    </xf>
    <xf numFmtId="0" fontId="60" fillId="10" borderId="16" xfId="0" applyFont="1" applyFill="1" applyBorder="1" applyAlignment="1" applyProtection="1">
      <alignment horizontal="center" vertical="center"/>
      <protection locked="0"/>
    </xf>
    <xf numFmtId="8" fontId="36" fillId="9" borderId="7" xfId="0" applyNumberFormat="1" applyFont="1" applyFill="1" applyBorder="1" applyAlignment="1">
      <alignment horizontal="center" vertical="center"/>
    </xf>
    <xf numFmtId="8" fontId="36" fillId="9" borderId="30" xfId="0" applyNumberFormat="1" applyFont="1" applyFill="1" applyBorder="1" applyAlignment="1">
      <alignment horizontal="center" vertical="center"/>
    </xf>
    <xf numFmtId="0" fontId="66" fillId="8" borderId="70" xfId="0" applyFont="1" applyFill="1" applyBorder="1" applyAlignment="1" applyProtection="1">
      <alignment horizontal="center" vertical="center" wrapText="1"/>
      <protection locked="0"/>
    </xf>
    <xf numFmtId="0" fontId="66" fillId="8" borderId="63" xfId="0" applyFont="1" applyFill="1" applyBorder="1" applyAlignment="1" applyProtection="1">
      <alignment horizontal="center" vertical="center" wrapText="1"/>
      <protection locked="0"/>
    </xf>
    <xf numFmtId="0" fontId="66" fillId="8" borderId="37" xfId="0" applyFont="1" applyFill="1" applyBorder="1" applyAlignment="1" applyProtection="1">
      <alignment horizontal="center" vertical="center" wrapText="1"/>
      <protection locked="0"/>
    </xf>
    <xf numFmtId="0" fontId="65" fillId="8" borderId="70" xfId="0" applyFont="1" applyFill="1" applyBorder="1" applyAlignment="1" applyProtection="1">
      <alignment horizontal="center" vertical="center" wrapText="1"/>
      <protection locked="0"/>
    </xf>
    <xf numFmtId="0" fontId="65" fillId="8" borderId="63" xfId="0" applyFont="1" applyFill="1" applyBorder="1" applyAlignment="1" applyProtection="1">
      <alignment horizontal="center" vertical="center" wrapText="1"/>
      <protection locked="0"/>
    </xf>
    <xf numFmtId="0" fontId="65" fillId="8" borderId="37" xfId="0" applyFont="1" applyFill="1" applyBorder="1" applyAlignment="1" applyProtection="1">
      <alignment horizontal="center" vertical="center" wrapText="1"/>
      <protection locked="0"/>
    </xf>
    <xf numFmtId="0" fontId="48" fillId="8" borderId="70" xfId="0" applyFont="1" applyFill="1" applyBorder="1" applyAlignment="1">
      <alignment horizontal="center" vertical="center" wrapText="1"/>
    </xf>
    <xf numFmtId="0" fontId="76" fillId="8" borderId="63" xfId="0" applyFont="1" applyFill="1" applyBorder="1" applyAlignment="1">
      <alignment horizontal="center" vertical="center" wrapText="1"/>
    </xf>
    <xf numFmtId="0" fontId="76" fillId="8" borderId="37" xfId="0" applyFont="1" applyFill="1" applyBorder="1" applyAlignment="1">
      <alignment horizontal="center" vertical="center" wrapText="1"/>
    </xf>
    <xf numFmtId="0" fontId="37" fillId="10" borderId="72" xfId="0" applyFont="1" applyFill="1" applyBorder="1" applyAlignment="1">
      <alignment horizontal="center" vertical="center"/>
    </xf>
    <xf numFmtId="0" fontId="38" fillId="10" borderId="57" xfId="0" applyFont="1" applyFill="1" applyBorder="1" applyAlignment="1">
      <alignment horizontal="center" vertical="center" wrapText="1"/>
    </xf>
    <xf numFmtId="0" fontId="38" fillId="10" borderId="72" xfId="0" applyFont="1" applyFill="1" applyBorder="1" applyAlignment="1">
      <alignment horizontal="center" vertical="center" wrapText="1"/>
    </xf>
    <xf numFmtId="0" fontId="38" fillId="10" borderId="69" xfId="0" applyFont="1" applyFill="1" applyBorder="1" applyAlignment="1">
      <alignment horizontal="center" vertical="center" wrapText="1"/>
    </xf>
    <xf numFmtId="0" fontId="38" fillId="10" borderId="40" xfId="0" applyFont="1" applyFill="1" applyBorder="1" applyAlignment="1">
      <alignment horizontal="center" vertical="center" wrapText="1"/>
    </xf>
    <xf numFmtId="0" fontId="38" fillId="10" borderId="0" xfId="0" applyFont="1" applyFill="1" applyBorder="1" applyAlignment="1">
      <alignment horizontal="center" vertical="center" wrapText="1"/>
    </xf>
    <xf numFmtId="0" fontId="38" fillId="10" borderId="73" xfId="0" applyFont="1" applyFill="1" applyBorder="1" applyAlignment="1">
      <alignment horizontal="center" vertical="center" wrapText="1"/>
    </xf>
    <xf numFmtId="49" fontId="77" fillId="8" borderId="0" xfId="0" applyNumberFormat="1" applyFont="1" applyFill="1" applyBorder="1" applyAlignment="1" applyProtection="1">
      <alignment horizontal="center" vertical="center"/>
    </xf>
    <xf numFmtId="49" fontId="17" fillId="8" borderId="0" xfId="0" applyNumberFormat="1" applyFont="1" applyFill="1" applyAlignment="1">
      <alignment horizontal="center"/>
    </xf>
    <xf numFmtId="0" fontId="70" fillId="8" borderId="0" xfId="0" applyFont="1" applyFill="1" applyBorder="1" applyAlignment="1">
      <alignment horizontal="center" vertical="center"/>
    </xf>
    <xf numFmtId="0" fontId="71" fillId="6" borderId="0" xfId="0" applyFont="1" applyFill="1" applyBorder="1" applyAlignment="1">
      <alignment horizontal="center"/>
    </xf>
    <xf numFmtId="0" fontId="75" fillId="8" borderId="0" xfId="0" applyFont="1" applyFill="1" applyBorder="1" applyAlignment="1">
      <alignment horizontal="center" vertical="center"/>
    </xf>
    <xf numFmtId="0" fontId="77" fillId="8" borderId="0" xfId="0" applyFont="1" applyFill="1" applyBorder="1" applyAlignment="1" applyProtection="1">
      <alignment horizontal="center"/>
    </xf>
    <xf numFmtId="0" fontId="63" fillId="8" borderId="0" xfId="0" applyFont="1" applyFill="1" applyBorder="1" applyAlignment="1" applyProtection="1">
      <alignment horizontal="center"/>
    </xf>
    <xf numFmtId="0" fontId="73" fillId="8" borderId="0" xfId="0" applyFont="1" applyFill="1" applyBorder="1" applyAlignment="1" applyProtection="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horizontal="center" vertical="center"/>
    </xf>
    <xf numFmtId="0" fontId="5" fillId="3" borderId="11"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9" xfId="0" applyFont="1" applyFill="1" applyBorder="1" applyAlignment="1">
      <alignment horizontal="center" vertical="center" wrapText="1"/>
    </xf>
  </cellXfs>
  <cellStyles count="3">
    <cellStyle name="Currency" xfId="1" builtinId="4"/>
    <cellStyle name="Hyperlink" xfId="2" builtinId="8"/>
    <cellStyle name="Normal" xfId="0" builtinId="0"/>
  </cellStyles>
  <dxfs count="61">
    <dxf>
      <font>
        <color theme="0"/>
      </font>
    </dxf>
    <dxf>
      <fill>
        <patternFill>
          <bgColor rgb="FFFFFF00"/>
        </patternFill>
      </fill>
    </dxf>
    <dxf>
      <font>
        <color rgb="FF3C3C3C"/>
      </font>
      <fill>
        <patternFill>
          <bgColor rgb="FF3C3C3C"/>
        </patternFill>
      </fill>
    </dxf>
    <dxf>
      <font>
        <color rgb="FF3C3C3C"/>
      </font>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theme="0"/>
      </font>
    </dxf>
    <dxf>
      <fill>
        <patternFill>
          <bgColor rgb="FFFFFF00"/>
        </patternFill>
      </fill>
    </dxf>
    <dxf>
      <fill>
        <patternFill>
          <bgColor theme="0"/>
        </patternFill>
      </fill>
    </dxf>
    <dxf>
      <fill>
        <patternFill>
          <bgColor theme="0"/>
        </patternFill>
      </fill>
    </dxf>
    <dxf>
      <fill>
        <patternFill>
          <bgColor rgb="FFFFCBDB"/>
        </patternFill>
      </fill>
    </dxf>
    <dxf>
      <fill>
        <patternFill>
          <bgColor theme="0"/>
        </patternFill>
      </fill>
    </dxf>
    <dxf>
      <font>
        <color rgb="FF9C0006"/>
      </font>
      <fill>
        <patternFill>
          <bgColor rgb="FFFFC7CE"/>
        </patternFill>
      </fill>
    </dxf>
    <dxf>
      <font>
        <color rgb="FF3C3C3C"/>
      </font>
      <fill>
        <patternFill>
          <bgColor rgb="FF3C3C3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theme="0"/>
      </font>
    </dxf>
    <dxf>
      <fill>
        <patternFill>
          <bgColor rgb="FFFFFF00"/>
        </patternFill>
      </fill>
    </dxf>
    <dxf>
      <font>
        <color rgb="FF9C0006"/>
      </font>
      <fill>
        <patternFill>
          <bgColor rgb="FFFFC7CE"/>
        </patternFill>
      </fill>
    </dxf>
    <dxf>
      <font>
        <color rgb="FF9C0006"/>
      </font>
      <fill>
        <patternFill>
          <bgColor rgb="FFFFC7CE"/>
        </patternFill>
      </fill>
    </dxf>
    <dxf>
      <font>
        <color rgb="FF3C3C3C"/>
      </font>
      <fill>
        <patternFill>
          <bgColor rgb="FF3C3C3C"/>
        </patternFill>
      </fill>
    </dxf>
    <dxf>
      <font>
        <color rgb="FF3C3C3C"/>
      </font>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rgb="FF3C3C3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theme="0"/>
      </font>
    </dxf>
    <dxf>
      <fill>
        <patternFill>
          <bgColor rgb="FFFFFF00"/>
        </patternFill>
      </fill>
    </dxf>
    <dxf>
      <font>
        <color rgb="FF9C0006"/>
      </font>
      <fill>
        <patternFill>
          <bgColor rgb="FFFFC7CE"/>
        </patternFill>
      </fill>
    </dxf>
  </dxfs>
  <tableStyles count="0" defaultTableStyle="TableStyleMedium2" defaultPivotStyle="PivotStyleLight16"/>
  <colors>
    <mruColors>
      <color rgb="FF424242"/>
      <color rgb="FFE1FFE4"/>
      <color rgb="FFEFFFF1"/>
      <color rgb="FFC3FFC9"/>
      <color rgb="FF3C3C3C"/>
      <color rgb="FFFFCBDB"/>
      <color rgb="FFFB9BB9"/>
      <color rgb="FF1CE221"/>
      <color rgb="FFFEC665"/>
      <color rgb="FFCCCE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6" Type="http://schemas.openxmlformats.org/officeDocument/2006/relationships/image" Target="../media/image18.png"/><Relationship Id="rId107" Type="http://schemas.openxmlformats.org/officeDocument/2006/relationships/image" Target="../media/image105.png"/><Relationship Id="rId11" Type="http://schemas.openxmlformats.org/officeDocument/2006/relationships/image" Target="../media/image13.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0.png"/><Relationship Id="rId5" Type="http://schemas.openxmlformats.org/officeDocument/2006/relationships/image" Target="../media/image7.png"/><Relationship Id="rId90" Type="http://schemas.openxmlformats.org/officeDocument/2006/relationships/image" Target="../media/image90.png"/><Relationship Id="rId95" Type="http://schemas.openxmlformats.org/officeDocument/2006/relationships/image" Target="../media/image93.jpe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80" Type="http://schemas.openxmlformats.org/officeDocument/2006/relationships/image" Target="../media/image80.png"/><Relationship Id="rId85" Type="http://schemas.openxmlformats.org/officeDocument/2006/relationships/image" Target="../media/image85.jpe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1.png"/><Relationship Id="rId108" Type="http://schemas.openxmlformats.org/officeDocument/2006/relationships/image" Target="../media/image106.png"/><Relationship Id="rId54" Type="http://schemas.openxmlformats.org/officeDocument/2006/relationships/image" Target="../media/image54.jpe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4.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4.png"/><Relationship Id="rId10" Type="http://schemas.openxmlformats.org/officeDocument/2006/relationships/image" Target="../media/image12.pn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jpeg"/><Relationship Id="rId94" Type="http://schemas.openxmlformats.org/officeDocument/2006/relationships/hyperlink" Target="#'6. Size Guide &amp; Catalogue'!C175"/><Relationship Id="rId99" Type="http://schemas.openxmlformats.org/officeDocument/2006/relationships/image" Target="../media/image97.png"/><Relationship Id="rId101" Type="http://schemas.openxmlformats.org/officeDocument/2006/relationships/image" Target="../media/image99.jpe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39.png"/><Relationship Id="rId109" Type="http://schemas.openxmlformats.org/officeDocument/2006/relationships/image" Target="../media/image107.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5.png"/><Relationship Id="rId104" Type="http://schemas.openxmlformats.org/officeDocument/2006/relationships/image" Target="../media/image102.png"/><Relationship Id="rId7" Type="http://schemas.openxmlformats.org/officeDocument/2006/relationships/image" Target="../media/image9.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4.jpe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png"/><Relationship Id="rId14" Type="http://schemas.openxmlformats.org/officeDocument/2006/relationships/image" Target="../media/image16.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98.png"/><Relationship Id="rId105" Type="http://schemas.openxmlformats.org/officeDocument/2006/relationships/image" Target="../media/image103.jpeg"/><Relationship Id="rId8" Type="http://schemas.openxmlformats.org/officeDocument/2006/relationships/image" Target="../media/image10.pn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hyperlink" Target="#'6. Size Guide &amp; Catalogue'!C4"/><Relationship Id="rId98" Type="http://schemas.openxmlformats.org/officeDocument/2006/relationships/image" Target="../media/image96.jpeg"/><Relationship Id="rId3" Type="http://schemas.openxmlformats.org/officeDocument/2006/relationships/image" Target="../media/image5.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0" Type="http://schemas.microsoft.com/office/2007/relationships/hdphoto" Target="../media/hdphoto1.wdp"/><Relationship Id="rId41" Type="http://schemas.openxmlformats.org/officeDocument/2006/relationships/image" Target="../media/image41.pn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png"/></Relationships>
</file>

<file path=xl/drawings/_rels/drawing7.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108.png"/></Relationships>
</file>

<file path=xl/drawings/drawing1.xml><?xml version="1.0" encoding="utf-8"?>
<xdr:wsDr xmlns:xdr="http://schemas.openxmlformats.org/drawingml/2006/spreadsheetDrawing" xmlns:a="http://schemas.openxmlformats.org/drawingml/2006/main">
  <xdr:twoCellAnchor editAs="oneCell">
    <xdr:from>
      <xdr:col>2</xdr:col>
      <xdr:colOff>770283</xdr:colOff>
      <xdr:row>0</xdr:row>
      <xdr:rowOff>13065</xdr:rowOff>
    </xdr:from>
    <xdr:to>
      <xdr:col>2</xdr:col>
      <xdr:colOff>1325219</xdr:colOff>
      <xdr:row>2</xdr:row>
      <xdr:rowOff>11597</xdr:rowOff>
    </xdr:to>
    <xdr:pic>
      <xdr:nvPicPr>
        <xdr:cNvPr id="4" name="Picture 3" descr="GeigerBTCDofE">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100000"/>
                  </a14:imgEffect>
                </a14:imgLayer>
              </a14:imgProps>
            </a:ext>
            <a:ext uri="{28A0092B-C50C-407E-A947-70E740481C1C}">
              <a14:useLocalDpi xmlns:a14="http://schemas.microsoft.com/office/drawing/2010/main" val="0"/>
            </a:ext>
          </a:extLst>
        </a:blip>
        <a:srcRect r="73382"/>
        <a:stretch/>
      </xdr:blipFill>
      <xdr:spPr bwMode="auto">
        <a:xfrm>
          <a:off x="2178326" y="13065"/>
          <a:ext cx="554936" cy="727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542925</xdr:colOff>
          <xdr:row>10</xdr:row>
          <xdr:rowOff>38100</xdr:rowOff>
        </xdr:from>
        <xdr:to>
          <xdr:col>2</xdr:col>
          <xdr:colOff>781050</xdr:colOff>
          <xdr:row>11</xdr:row>
          <xdr:rowOff>104775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756396</xdr:colOff>
      <xdr:row>2</xdr:row>
      <xdr:rowOff>10562</xdr:rowOff>
    </xdr:from>
    <xdr:to>
      <xdr:col>2</xdr:col>
      <xdr:colOff>1096773</xdr:colOff>
      <xdr:row>3</xdr:row>
      <xdr:rowOff>103737</xdr:rowOff>
    </xdr:to>
    <xdr:pic>
      <xdr:nvPicPr>
        <xdr:cNvPr id="4" name="Picture 3" descr="GeigerBTCDofE">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100000"/>
                  </a14:imgEffect>
                </a14:imgLayer>
              </a14:imgProps>
            </a:ext>
            <a:ext uri="{28A0092B-C50C-407E-A947-70E740481C1C}">
              <a14:useLocalDpi xmlns:a14="http://schemas.microsoft.com/office/drawing/2010/main" val="0"/>
            </a:ext>
          </a:extLst>
        </a:blip>
        <a:srcRect r="73382"/>
        <a:stretch/>
      </xdr:blipFill>
      <xdr:spPr bwMode="auto">
        <a:xfrm>
          <a:off x="862852" y="178650"/>
          <a:ext cx="340377" cy="446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745191</xdr:colOff>
      <xdr:row>2</xdr:row>
      <xdr:rowOff>34184</xdr:rowOff>
    </xdr:from>
    <xdr:to>
      <xdr:col>2</xdr:col>
      <xdr:colOff>1138848</xdr:colOff>
      <xdr:row>3</xdr:row>
      <xdr:rowOff>95858</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9662" y="202272"/>
          <a:ext cx="393657" cy="4146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756396</xdr:colOff>
      <xdr:row>2</xdr:row>
      <xdr:rowOff>10562</xdr:rowOff>
    </xdr:from>
    <xdr:to>
      <xdr:col>2</xdr:col>
      <xdr:colOff>1096773</xdr:colOff>
      <xdr:row>3</xdr:row>
      <xdr:rowOff>103737</xdr:rowOff>
    </xdr:to>
    <xdr:pic>
      <xdr:nvPicPr>
        <xdr:cNvPr id="2" name="Picture 1" descr="GeigerBTCDofE">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100000"/>
                  </a14:imgEffect>
                </a14:imgLayer>
              </a14:imgProps>
            </a:ext>
            <a:ext uri="{28A0092B-C50C-407E-A947-70E740481C1C}">
              <a14:useLocalDpi xmlns:a14="http://schemas.microsoft.com/office/drawing/2010/main" val="0"/>
            </a:ext>
          </a:extLst>
        </a:blip>
        <a:srcRect r="73382"/>
        <a:stretch/>
      </xdr:blipFill>
      <xdr:spPr bwMode="auto">
        <a:xfrm>
          <a:off x="889746" y="182012"/>
          <a:ext cx="340377" cy="44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322944</xdr:colOff>
      <xdr:row>5</xdr:row>
      <xdr:rowOff>85204</xdr:rowOff>
    </xdr:from>
    <xdr:to>
      <xdr:col>17</xdr:col>
      <xdr:colOff>647914</xdr:colOff>
      <xdr:row>21</xdr:row>
      <xdr:rowOff>18425</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rot="894400">
          <a:off x="457415" y="858410"/>
          <a:ext cx="6970058" cy="22640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7000" b="1">
              <a:solidFill>
                <a:sysClr val="windowText" lastClr="000000"/>
              </a:solidFill>
              <a:latin typeface="Arial" panose="020B0604020202020204" pitchFamily="34" charset="0"/>
              <a:cs typeface="Arial" panose="020B0604020202020204" pitchFamily="34" charset="0"/>
            </a:rPr>
            <a:t>CONTACT</a:t>
          </a:r>
          <a:r>
            <a:rPr lang="en-GB" sz="7000" b="1" baseline="0">
              <a:solidFill>
                <a:sysClr val="windowText" lastClr="000000"/>
              </a:solidFill>
              <a:latin typeface="Arial" panose="020B0604020202020204" pitchFamily="34" charset="0"/>
              <a:cs typeface="Arial" panose="020B0604020202020204" pitchFamily="34" charset="0"/>
            </a:rPr>
            <a:t> US FOR A QUOTE</a:t>
          </a:r>
          <a:endParaRPr lang="en-GB" sz="70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900545</xdr:colOff>
      <xdr:row>0</xdr:row>
      <xdr:rowOff>17318</xdr:rowOff>
    </xdr:from>
    <xdr:to>
      <xdr:col>1</xdr:col>
      <xdr:colOff>1486750</xdr:colOff>
      <xdr:row>1</xdr:row>
      <xdr:rowOff>309457</xdr:rowOff>
    </xdr:to>
    <xdr:pic>
      <xdr:nvPicPr>
        <xdr:cNvPr id="2" name="Picture 1" descr="GeigerBTCDofE">
          <a:extLst>
            <a:ext uri="{FF2B5EF4-FFF2-40B4-BE49-F238E27FC236}">
              <a16:creationId xmlns:a16="http://schemas.microsoft.com/office/drawing/2014/main" id="{00000000-0008-0000-0700-000002000000}"/>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100000"/>
                  </a14:imgEffect>
                </a14:imgLayer>
              </a14:imgProps>
            </a:ext>
            <a:ext uri="{28A0092B-C50C-407E-A947-70E740481C1C}">
              <a14:useLocalDpi xmlns:a14="http://schemas.microsoft.com/office/drawing/2010/main" val="0"/>
            </a:ext>
          </a:extLst>
        </a:blip>
        <a:srcRect r="73382"/>
        <a:stretch/>
      </xdr:blipFill>
      <xdr:spPr bwMode="auto">
        <a:xfrm>
          <a:off x="1506681" y="17318"/>
          <a:ext cx="586205" cy="768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xdr:colOff>
      <xdr:row>13</xdr:row>
      <xdr:rowOff>67917</xdr:rowOff>
    </xdr:from>
    <xdr:to>
      <xdr:col>14</xdr:col>
      <xdr:colOff>95250</xdr:colOff>
      <xdr:row>16</xdr:row>
      <xdr:rowOff>145274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3048001" y="2544417"/>
          <a:ext cx="5581650" cy="648857"/>
        </a:xfrm>
        <a:prstGeom prst="rect">
          <a:avLst/>
        </a:prstGeom>
      </xdr:spPr>
    </xdr:pic>
    <xdr:clientData/>
  </xdr:twoCellAnchor>
  <xdr:twoCellAnchor editAs="oneCell">
    <xdr:from>
      <xdr:col>1</xdr:col>
      <xdr:colOff>390525</xdr:colOff>
      <xdr:row>6</xdr:row>
      <xdr:rowOff>0</xdr:rowOff>
    </xdr:from>
    <xdr:to>
      <xdr:col>5</xdr:col>
      <xdr:colOff>2</xdr:colOff>
      <xdr:row>16</xdr:row>
      <xdr:rowOff>142876</xdr:rowOff>
    </xdr:to>
    <xdr:pic>
      <xdr:nvPicPr>
        <xdr:cNvPr id="3" name="Picture 2" descr="Official Men's Hoodie">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125" y="1143000"/>
          <a:ext cx="2047876"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7</xdr:col>
      <xdr:colOff>1465</xdr:colOff>
      <xdr:row>13</xdr:row>
      <xdr:rowOff>76199</xdr:rowOff>
    </xdr:to>
    <xdr:pic>
      <xdr:nvPicPr>
        <xdr:cNvPr id="5" name="Picture 4" descr="Official Men's Hood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0" y="1333500"/>
          <a:ext cx="1219199"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7</xdr:row>
      <xdr:rowOff>0</xdr:rowOff>
    </xdr:from>
    <xdr:to>
      <xdr:col>9</xdr:col>
      <xdr:colOff>0</xdr:colOff>
      <xdr:row>13</xdr:row>
      <xdr:rowOff>76200</xdr:rowOff>
    </xdr:to>
    <xdr:pic>
      <xdr:nvPicPr>
        <xdr:cNvPr id="6" name="Picture 5" descr="Official Men's Hoodie">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13910" y="2112818"/>
          <a:ext cx="1212272"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609599</xdr:colOff>
      <xdr:row>6</xdr:row>
      <xdr:rowOff>180975</xdr:rowOff>
    </xdr:from>
    <xdr:to>
      <xdr:col>11</xdr:col>
      <xdr:colOff>9524</xdr:colOff>
      <xdr:row>13</xdr:row>
      <xdr:rowOff>76201</xdr:rowOff>
    </xdr:to>
    <xdr:pic>
      <xdr:nvPicPr>
        <xdr:cNvPr id="8" name="Picture 7" descr="Official Men's Hoodie">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486399" y="1323975"/>
          <a:ext cx="1228726" cy="1228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6</xdr:row>
      <xdr:rowOff>180975</xdr:rowOff>
    </xdr:from>
    <xdr:to>
      <xdr:col>13</xdr:col>
      <xdr:colOff>19051</xdr:colOff>
      <xdr:row>13</xdr:row>
      <xdr:rowOff>76200</xdr:rowOff>
    </xdr:to>
    <xdr:pic>
      <xdr:nvPicPr>
        <xdr:cNvPr id="9" name="Picture 8" descr="Official Men's Hoodie">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15125" y="1323975"/>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9524</xdr:colOff>
      <xdr:row>6</xdr:row>
      <xdr:rowOff>180976</xdr:rowOff>
    </xdr:from>
    <xdr:to>
      <xdr:col>15</xdr:col>
      <xdr:colOff>19047</xdr:colOff>
      <xdr:row>13</xdr:row>
      <xdr:rowOff>76200</xdr:rowOff>
    </xdr:to>
    <xdr:pic>
      <xdr:nvPicPr>
        <xdr:cNvPr id="10" name="Picture 9" descr="Official Men's Hoodie">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934324" y="1323976"/>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9524</xdr:colOff>
      <xdr:row>6</xdr:row>
      <xdr:rowOff>190499</xdr:rowOff>
    </xdr:from>
    <xdr:to>
      <xdr:col>17</xdr:col>
      <xdr:colOff>9525</xdr:colOff>
      <xdr:row>13</xdr:row>
      <xdr:rowOff>76200</xdr:rowOff>
    </xdr:to>
    <xdr:pic>
      <xdr:nvPicPr>
        <xdr:cNvPr id="11" name="Picture 10" descr="Official Men's Hoodie">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153524" y="1333499"/>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609599</xdr:colOff>
      <xdr:row>6</xdr:row>
      <xdr:rowOff>190499</xdr:rowOff>
    </xdr:from>
    <xdr:to>
      <xdr:col>19</xdr:col>
      <xdr:colOff>0</xdr:colOff>
      <xdr:row>13</xdr:row>
      <xdr:rowOff>76200</xdr:rowOff>
    </xdr:to>
    <xdr:pic>
      <xdr:nvPicPr>
        <xdr:cNvPr id="12" name="Picture 11" descr="Official Men's Hoodie">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363199" y="1333499"/>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5</xdr:col>
      <xdr:colOff>0</xdr:colOff>
      <xdr:row>21</xdr:row>
      <xdr:rowOff>0</xdr:rowOff>
    </xdr:from>
    <xdr:ext cx="1219199" cy="1219199"/>
    <xdr:pic>
      <xdr:nvPicPr>
        <xdr:cNvPr id="15" name="Picture 14" descr="Official Men's Hoodie">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048000" y="1333500"/>
          <a:ext cx="1219199" cy="12191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xdr:colOff>
      <xdr:row>21</xdr:row>
      <xdr:rowOff>0</xdr:rowOff>
    </xdr:from>
    <xdr:ext cx="1219200" cy="1219200"/>
    <xdr:pic>
      <xdr:nvPicPr>
        <xdr:cNvPr id="16" name="Picture 15" descr="Official Men's Hoodie">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267201" y="133350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609599</xdr:colOff>
      <xdr:row>20</xdr:row>
      <xdr:rowOff>180975</xdr:rowOff>
    </xdr:from>
    <xdr:ext cx="1228726" cy="1228726"/>
    <xdr:pic>
      <xdr:nvPicPr>
        <xdr:cNvPr id="17" name="Picture 16" descr="Official Men's Hoodie">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86399" y="1323975"/>
          <a:ext cx="1228726" cy="1228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9525</xdr:colOff>
      <xdr:row>20</xdr:row>
      <xdr:rowOff>180975</xdr:rowOff>
    </xdr:from>
    <xdr:ext cx="1228725" cy="1228725"/>
    <xdr:pic>
      <xdr:nvPicPr>
        <xdr:cNvPr id="18" name="Picture 17" descr="Official Men's Hoodie">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715125" y="1323975"/>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5</xdr:col>
      <xdr:colOff>1</xdr:colOff>
      <xdr:row>27</xdr:row>
      <xdr:rowOff>67917</xdr:rowOff>
    </xdr:from>
    <xdr:to>
      <xdr:col>14</xdr:col>
      <xdr:colOff>85724</xdr:colOff>
      <xdr:row>30</xdr:row>
      <xdr:rowOff>138502</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4"/>
        <a:stretch>
          <a:fillRect/>
        </a:stretch>
      </xdr:blipFill>
      <xdr:spPr>
        <a:xfrm>
          <a:off x="3048001" y="5211417"/>
          <a:ext cx="5572124" cy="642085"/>
        </a:xfrm>
        <a:prstGeom prst="rect">
          <a:avLst/>
        </a:prstGeom>
      </xdr:spPr>
    </xdr:pic>
    <xdr:clientData/>
  </xdr:twoCellAnchor>
  <xdr:oneCellAnchor>
    <xdr:from>
      <xdr:col>13</xdr:col>
      <xdr:colOff>9524</xdr:colOff>
      <xdr:row>20</xdr:row>
      <xdr:rowOff>180976</xdr:rowOff>
    </xdr:from>
    <xdr:ext cx="1220067" cy="1220067"/>
    <xdr:pic>
      <xdr:nvPicPr>
        <xdr:cNvPr id="19" name="Picture 18" descr="Official Men's Hoodie">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560251" y="4770294"/>
          <a:ext cx="1220067" cy="12200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9524</xdr:colOff>
      <xdr:row>20</xdr:row>
      <xdr:rowOff>181840</xdr:rowOff>
    </xdr:from>
    <xdr:ext cx="1219201" cy="1219201"/>
    <xdr:pic>
      <xdr:nvPicPr>
        <xdr:cNvPr id="20" name="Picture 19" descr="Official Men's Hoodie">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772524" y="4771158"/>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600940</xdr:colOff>
      <xdr:row>20</xdr:row>
      <xdr:rowOff>181840</xdr:rowOff>
    </xdr:from>
    <xdr:ext cx="1219201" cy="1219201"/>
    <xdr:pic>
      <xdr:nvPicPr>
        <xdr:cNvPr id="21" name="Picture 20" descr="Official Men's Hoodie">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970076" y="4771158"/>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381000</xdr:colOff>
      <xdr:row>20</xdr:row>
      <xdr:rowOff>0</xdr:rowOff>
    </xdr:from>
    <xdr:to>
      <xdr:col>5</xdr:col>
      <xdr:colOff>1</xdr:colOff>
      <xdr:row>30</xdr:row>
      <xdr:rowOff>152400</xdr:rowOff>
    </xdr:to>
    <xdr:pic>
      <xdr:nvPicPr>
        <xdr:cNvPr id="23" name="Picture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8"/>
        <a:stretch>
          <a:fillRect/>
        </a:stretch>
      </xdr:blipFill>
      <xdr:spPr>
        <a:xfrm>
          <a:off x="990600" y="3810000"/>
          <a:ext cx="2057400" cy="2057400"/>
        </a:xfrm>
        <a:prstGeom prst="rect">
          <a:avLst/>
        </a:prstGeom>
      </xdr:spPr>
    </xdr:pic>
    <xdr:clientData/>
  </xdr:twoCellAnchor>
  <xdr:twoCellAnchor editAs="oneCell">
    <xdr:from>
      <xdr:col>3</xdr:col>
      <xdr:colOff>23394</xdr:colOff>
      <xdr:row>0</xdr:row>
      <xdr:rowOff>62884</xdr:rowOff>
    </xdr:from>
    <xdr:to>
      <xdr:col>4</xdr:col>
      <xdr:colOff>3463</xdr:colOff>
      <xdr:row>1</xdr:row>
      <xdr:rowOff>355023</xdr:rowOff>
    </xdr:to>
    <xdr:pic>
      <xdr:nvPicPr>
        <xdr:cNvPr id="24" name="Picture 23" descr="GeigerBTCDofE">
          <a:extLst>
            <a:ext uri="{FF2B5EF4-FFF2-40B4-BE49-F238E27FC236}">
              <a16:creationId xmlns:a16="http://schemas.microsoft.com/office/drawing/2014/main" id="{00000000-0008-0000-0800-000018000000}"/>
            </a:ext>
          </a:extLst>
        </xdr:cNvPr>
        <xdr:cNvPicPr>
          <a:picLocks noChangeAspect="1" noChangeArrowheads="1"/>
        </xdr:cNvPicPr>
      </xdr:nvPicPr>
      <xdr:blipFill rotWithShape="1">
        <a:blip xmlns:r="http://schemas.openxmlformats.org/officeDocument/2006/relationships" r:embed="rId19" cstate="print">
          <a:extLst>
            <a:ext uri="{BEBA8EAE-BF5A-486C-A8C5-ECC9F3942E4B}">
              <a14:imgProps xmlns:a14="http://schemas.microsoft.com/office/drawing/2010/main">
                <a14:imgLayer r:embed="rId20">
                  <a14:imgEffect>
                    <a14:brightnessContrast bright="100000"/>
                  </a14:imgEffect>
                </a14:imgLayer>
              </a14:imgProps>
            </a:ext>
            <a:ext uri="{28A0092B-C50C-407E-A947-70E740481C1C}">
              <a14:useLocalDpi xmlns:a14="http://schemas.microsoft.com/office/drawing/2010/main" val="0"/>
            </a:ext>
          </a:extLst>
        </a:blip>
        <a:srcRect r="73382"/>
        <a:stretch/>
      </xdr:blipFill>
      <xdr:spPr bwMode="auto">
        <a:xfrm>
          <a:off x="1512758" y="62884"/>
          <a:ext cx="586205" cy="768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400051</xdr:colOff>
      <xdr:row>33</xdr:row>
      <xdr:rowOff>189787</xdr:rowOff>
    </xdr:from>
    <xdr:to>
      <xdr:col>5</xdr:col>
      <xdr:colOff>2</xdr:colOff>
      <xdr:row>44</xdr:row>
      <xdr:rowOff>132637</xdr:rowOff>
    </xdr:to>
    <xdr:pic>
      <xdr:nvPicPr>
        <xdr:cNvPr id="88" name="Picture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21"/>
        <a:stretch>
          <a:fillRect/>
        </a:stretch>
      </xdr:blipFill>
      <xdr:spPr>
        <a:xfrm>
          <a:off x="1009651" y="6619162"/>
          <a:ext cx="2038350" cy="2038350"/>
        </a:xfrm>
        <a:prstGeom prst="rect">
          <a:avLst/>
        </a:prstGeom>
      </xdr:spPr>
    </xdr:pic>
    <xdr:clientData/>
  </xdr:twoCellAnchor>
  <xdr:twoCellAnchor editAs="oneCell">
    <xdr:from>
      <xdr:col>6</xdr:col>
      <xdr:colOff>607397</xdr:colOff>
      <xdr:row>34</xdr:row>
      <xdr:rowOff>175847</xdr:rowOff>
    </xdr:from>
    <xdr:to>
      <xdr:col>9</xdr:col>
      <xdr:colOff>5129</xdr:colOff>
      <xdr:row>41</xdr:row>
      <xdr:rowOff>68779</xdr:rowOff>
    </xdr:to>
    <xdr:pic>
      <xdr:nvPicPr>
        <xdr:cNvPr id="89" name="Picture 88" descr="Official Unisex Premium Hoodie">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264997" y="6795722"/>
          <a:ext cx="1226532" cy="1226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7327</xdr:colOff>
      <xdr:row>34</xdr:row>
      <xdr:rowOff>190500</xdr:rowOff>
    </xdr:from>
    <xdr:to>
      <xdr:col>11</xdr:col>
      <xdr:colOff>0</xdr:colOff>
      <xdr:row>41</xdr:row>
      <xdr:rowOff>68739</xdr:rowOff>
    </xdr:to>
    <xdr:pic>
      <xdr:nvPicPr>
        <xdr:cNvPr id="90" name="Picture 89" descr="Official Unisex Premium Hoodie">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480539" y="6814038"/>
          <a:ext cx="1208942" cy="1211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600809</xdr:colOff>
      <xdr:row>41</xdr:row>
      <xdr:rowOff>49005</xdr:rowOff>
    </xdr:from>
    <xdr:to>
      <xdr:col>14</xdr:col>
      <xdr:colOff>43961</xdr:colOff>
      <xdr:row>44</xdr:row>
      <xdr:rowOff>135731</xdr:rowOff>
    </xdr:to>
    <xdr:pic>
      <xdr:nvPicPr>
        <xdr:cNvPr id="93" name="Picture 92" descr="}">
          <a:extLst>
            <a:ext uri="{FF2B5EF4-FFF2-40B4-BE49-F238E27FC236}">
              <a16:creationId xmlns:a16="http://schemas.microsoft.com/office/drawing/2014/main" id="{00000000-0008-0000-0800-00005D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21561"/>
        <a:stretch/>
      </xdr:blipFill>
      <xdr:spPr bwMode="auto">
        <a:xfrm>
          <a:off x="2696309" y="8638823"/>
          <a:ext cx="5504516" cy="658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34</xdr:row>
      <xdr:rowOff>165456</xdr:rowOff>
    </xdr:from>
    <xdr:to>
      <xdr:col>7</xdr:col>
      <xdr:colOff>4395</xdr:colOff>
      <xdr:row>41</xdr:row>
      <xdr:rowOff>55444</xdr:rowOff>
    </xdr:to>
    <xdr:pic>
      <xdr:nvPicPr>
        <xdr:cNvPr id="92" name="Picture 91" descr="Official Unisex Premium Hoodie">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701636" y="7421774"/>
          <a:ext cx="1216668" cy="1223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48</xdr:row>
      <xdr:rowOff>0</xdr:rowOff>
    </xdr:from>
    <xdr:to>
      <xdr:col>5</xdr:col>
      <xdr:colOff>1</xdr:colOff>
      <xdr:row>58</xdr:row>
      <xdr:rowOff>142875</xdr:rowOff>
    </xdr:to>
    <xdr:pic>
      <xdr:nvPicPr>
        <xdr:cNvPr id="94" name="Picture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26"/>
        <a:stretch>
          <a:fillRect/>
        </a:stretch>
      </xdr:blipFill>
      <xdr:spPr>
        <a:xfrm>
          <a:off x="1000125" y="9286875"/>
          <a:ext cx="2047875" cy="2047875"/>
        </a:xfrm>
        <a:prstGeom prst="rect">
          <a:avLst/>
        </a:prstGeom>
      </xdr:spPr>
    </xdr:pic>
    <xdr:clientData/>
  </xdr:twoCellAnchor>
  <xdr:twoCellAnchor editAs="oneCell">
    <xdr:from>
      <xdr:col>5</xdr:col>
      <xdr:colOff>0</xdr:colOff>
      <xdr:row>55</xdr:row>
      <xdr:rowOff>76200</xdr:rowOff>
    </xdr:from>
    <xdr:to>
      <xdr:col>16</xdr:col>
      <xdr:colOff>590549</xdr:colOff>
      <xdr:row>58</xdr:row>
      <xdr:rowOff>142875</xdr:rowOff>
    </xdr:to>
    <xdr:pic>
      <xdr:nvPicPr>
        <xdr:cNvPr id="95" name="Picture 94" descr="}">
          <a:extLst>
            <a:ext uri="{FF2B5EF4-FFF2-40B4-BE49-F238E27FC236}">
              <a16:creationId xmlns:a16="http://schemas.microsoft.com/office/drawing/2014/main" id="{00000000-0008-0000-0800-00005F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t="11489" b="56092"/>
        <a:stretch/>
      </xdr:blipFill>
      <xdr:spPr bwMode="auto">
        <a:xfrm>
          <a:off x="3048000" y="10696575"/>
          <a:ext cx="7296149"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600074</xdr:colOff>
      <xdr:row>48</xdr:row>
      <xdr:rowOff>180975</xdr:rowOff>
    </xdr:from>
    <xdr:to>
      <xdr:col>19</xdr:col>
      <xdr:colOff>3463</xdr:colOff>
      <xdr:row>55</xdr:row>
      <xdr:rowOff>76200</xdr:rowOff>
    </xdr:to>
    <xdr:pic>
      <xdr:nvPicPr>
        <xdr:cNvPr id="103" name="Picture 102" descr="Official Men's T-Shirt">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353674" y="946785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49</xdr:row>
      <xdr:rowOff>0</xdr:rowOff>
    </xdr:from>
    <xdr:to>
      <xdr:col>7</xdr:col>
      <xdr:colOff>0</xdr:colOff>
      <xdr:row>55</xdr:row>
      <xdr:rowOff>76200</xdr:rowOff>
    </xdr:to>
    <xdr:pic>
      <xdr:nvPicPr>
        <xdr:cNvPr id="104" name="Picture 103" descr="Official Men's T-Shirt">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048000" y="94773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589596</xdr:colOff>
      <xdr:row>48</xdr:row>
      <xdr:rowOff>180975</xdr:rowOff>
    </xdr:from>
    <xdr:to>
      <xdr:col>16</xdr:col>
      <xdr:colOff>599123</xdr:colOff>
      <xdr:row>55</xdr:row>
      <xdr:rowOff>76201</xdr:rowOff>
    </xdr:to>
    <xdr:pic>
      <xdr:nvPicPr>
        <xdr:cNvPr id="105" name="Picture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30"/>
        <a:stretch>
          <a:fillRect/>
        </a:stretch>
      </xdr:blipFill>
      <xdr:spPr>
        <a:xfrm>
          <a:off x="9123996" y="9467850"/>
          <a:ext cx="1228726" cy="1228726"/>
        </a:xfrm>
        <a:prstGeom prst="rect">
          <a:avLst/>
        </a:prstGeom>
      </xdr:spPr>
    </xdr:pic>
    <xdr:clientData/>
  </xdr:twoCellAnchor>
  <xdr:twoCellAnchor editAs="oneCell">
    <xdr:from>
      <xdr:col>11</xdr:col>
      <xdr:colOff>9524</xdr:colOff>
      <xdr:row>49</xdr:row>
      <xdr:rowOff>1</xdr:rowOff>
    </xdr:from>
    <xdr:to>
      <xdr:col>13</xdr:col>
      <xdr:colOff>9525</xdr:colOff>
      <xdr:row>55</xdr:row>
      <xdr:rowOff>76201</xdr:rowOff>
    </xdr:to>
    <xdr:pic>
      <xdr:nvPicPr>
        <xdr:cNvPr id="106" name="Picture 105" descr="Official Men's T-Shirt">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15124" y="9477376"/>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600073</xdr:colOff>
      <xdr:row>48</xdr:row>
      <xdr:rowOff>180975</xdr:rowOff>
    </xdr:from>
    <xdr:to>
      <xdr:col>15</xdr:col>
      <xdr:colOff>3462</xdr:colOff>
      <xdr:row>55</xdr:row>
      <xdr:rowOff>76200</xdr:rowOff>
    </xdr:to>
    <xdr:pic>
      <xdr:nvPicPr>
        <xdr:cNvPr id="107" name="Picture 106" descr="Official Men's T-Shirt">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7915273" y="946785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600075</xdr:colOff>
      <xdr:row>48</xdr:row>
      <xdr:rowOff>171450</xdr:rowOff>
    </xdr:from>
    <xdr:to>
      <xdr:col>11</xdr:col>
      <xdr:colOff>9523</xdr:colOff>
      <xdr:row>55</xdr:row>
      <xdr:rowOff>76199</xdr:rowOff>
    </xdr:to>
    <xdr:pic>
      <xdr:nvPicPr>
        <xdr:cNvPr id="108" name="Picture 107" descr="Official Men's T-Shirt">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5476875" y="9458325"/>
          <a:ext cx="1238249"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590550</xdr:colOff>
      <xdr:row>48</xdr:row>
      <xdr:rowOff>180975</xdr:rowOff>
    </xdr:from>
    <xdr:to>
      <xdr:col>8</xdr:col>
      <xdr:colOff>600076</xdr:colOff>
      <xdr:row>55</xdr:row>
      <xdr:rowOff>76200</xdr:rowOff>
    </xdr:to>
    <xdr:pic>
      <xdr:nvPicPr>
        <xdr:cNvPr id="109" name="Picture 108" descr="Official Men's T-Shirt">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248150" y="946785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xdr:colOff>
      <xdr:row>69</xdr:row>
      <xdr:rowOff>66676</xdr:rowOff>
    </xdr:from>
    <xdr:to>
      <xdr:col>18</xdr:col>
      <xdr:colOff>38101</xdr:colOff>
      <xdr:row>72</xdr:row>
      <xdr:rowOff>162560</xdr:rowOff>
    </xdr:to>
    <xdr:pic>
      <xdr:nvPicPr>
        <xdr:cNvPr id="110" name="Picture 109" descr="}">
          <a:extLst>
            <a:ext uri="{FF2B5EF4-FFF2-40B4-BE49-F238E27FC236}">
              <a16:creationId xmlns:a16="http://schemas.microsoft.com/office/drawing/2014/main" id="{00000000-0008-0000-0800-00006E000000}"/>
            </a:ext>
          </a:extLst>
        </xdr:cNvPr>
        <xdr:cNvPicPr>
          <a:picLocks noChangeAspect="1" noChangeArrowheads="1"/>
        </xdr:cNvPicPr>
      </xdr:nvPicPr>
      <xdr:blipFill rotWithShape="1">
        <a:blip xmlns:r="http://schemas.openxmlformats.org/officeDocument/2006/relationships" r:embed="rId35">
          <a:extLst>
            <a:ext uri="{28A0092B-C50C-407E-A947-70E740481C1C}">
              <a14:useLocalDpi xmlns:a14="http://schemas.microsoft.com/office/drawing/2010/main" val="0"/>
            </a:ext>
          </a:extLst>
        </a:blip>
        <a:srcRect t="11915" b="57021"/>
        <a:stretch/>
      </xdr:blipFill>
      <xdr:spPr bwMode="auto">
        <a:xfrm>
          <a:off x="3048001" y="13354051"/>
          <a:ext cx="7962900" cy="667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380999</xdr:colOff>
      <xdr:row>62</xdr:row>
      <xdr:rowOff>0</xdr:rowOff>
    </xdr:from>
    <xdr:to>
      <xdr:col>5</xdr:col>
      <xdr:colOff>9525</xdr:colOff>
      <xdr:row>72</xdr:row>
      <xdr:rowOff>161925</xdr:rowOff>
    </xdr:to>
    <xdr:pic>
      <xdr:nvPicPr>
        <xdr:cNvPr id="111" name="Picture 110" descr="Official Women's T-Shirt">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90599" y="11953875"/>
          <a:ext cx="2066925"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600076</xdr:colOff>
      <xdr:row>62</xdr:row>
      <xdr:rowOff>171450</xdr:rowOff>
    </xdr:from>
    <xdr:to>
      <xdr:col>19</xdr:col>
      <xdr:colOff>0</xdr:colOff>
      <xdr:row>69</xdr:row>
      <xdr:rowOff>66674</xdr:rowOff>
    </xdr:to>
    <xdr:pic>
      <xdr:nvPicPr>
        <xdr:cNvPr id="112" name="Picture 111" descr="Official Women's T-Shirt">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0353676" y="12125325"/>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9526</xdr:colOff>
      <xdr:row>62</xdr:row>
      <xdr:rowOff>180976</xdr:rowOff>
    </xdr:from>
    <xdr:to>
      <xdr:col>7</xdr:col>
      <xdr:colOff>9526</xdr:colOff>
      <xdr:row>69</xdr:row>
      <xdr:rowOff>66676</xdr:rowOff>
    </xdr:to>
    <xdr:pic>
      <xdr:nvPicPr>
        <xdr:cNvPr id="113" name="Picture 112" descr="Official Women's T-Shirt">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3057526" y="12134851"/>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609599</xdr:colOff>
      <xdr:row>62</xdr:row>
      <xdr:rowOff>190499</xdr:rowOff>
    </xdr:from>
    <xdr:to>
      <xdr:col>16</xdr:col>
      <xdr:colOff>600076</xdr:colOff>
      <xdr:row>69</xdr:row>
      <xdr:rowOff>66675</xdr:rowOff>
    </xdr:to>
    <xdr:pic>
      <xdr:nvPicPr>
        <xdr:cNvPr id="114" name="Picture 113" descr="Official Women's T-Shirt">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143999" y="12144374"/>
          <a:ext cx="1209676" cy="120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62</xdr:row>
      <xdr:rowOff>180975</xdr:rowOff>
    </xdr:from>
    <xdr:to>
      <xdr:col>13</xdr:col>
      <xdr:colOff>9526</xdr:colOff>
      <xdr:row>69</xdr:row>
      <xdr:rowOff>66675</xdr:rowOff>
    </xdr:to>
    <xdr:pic>
      <xdr:nvPicPr>
        <xdr:cNvPr id="115" name="Picture 114" descr="Official Women's T-Shirt">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6715125" y="1213485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63</xdr:row>
      <xdr:rowOff>1</xdr:rowOff>
    </xdr:from>
    <xdr:to>
      <xdr:col>15</xdr:col>
      <xdr:colOff>3462</xdr:colOff>
      <xdr:row>69</xdr:row>
      <xdr:rowOff>66675</xdr:rowOff>
    </xdr:to>
    <xdr:pic>
      <xdr:nvPicPr>
        <xdr:cNvPr id="116" name="Picture 115" descr="Official Women's T-Shirt">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7934325" y="12144376"/>
          <a:ext cx="1209674"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xdr:colOff>
      <xdr:row>63</xdr:row>
      <xdr:rowOff>0</xdr:rowOff>
    </xdr:from>
    <xdr:to>
      <xdr:col>11</xdr:col>
      <xdr:colOff>9525</xdr:colOff>
      <xdr:row>69</xdr:row>
      <xdr:rowOff>66675</xdr:rowOff>
    </xdr:to>
    <xdr:pic>
      <xdr:nvPicPr>
        <xdr:cNvPr id="117" name="Picture 116" descr="Official Women's T-Shirt">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5505450" y="12144375"/>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9522</xdr:colOff>
      <xdr:row>62</xdr:row>
      <xdr:rowOff>171450</xdr:rowOff>
    </xdr:from>
    <xdr:to>
      <xdr:col>9</xdr:col>
      <xdr:colOff>19047</xdr:colOff>
      <xdr:row>69</xdr:row>
      <xdr:rowOff>66676</xdr:rowOff>
    </xdr:to>
    <xdr:pic>
      <xdr:nvPicPr>
        <xdr:cNvPr id="118" name="Picture 117" descr="Official Women's T-Shirt">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4276722" y="12125325"/>
          <a:ext cx="1228726" cy="1228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76</xdr:row>
      <xdr:rowOff>0</xdr:rowOff>
    </xdr:from>
    <xdr:to>
      <xdr:col>5</xdr:col>
      <xdr:colOff>1</xdr:colOff>
      <xdr:row>86</xdr:row>
      <xdr:rowOff>152400</xdr:rowOff>
    </xdr:to>
    <xdr:pic>
      <xdr:nvPicPr>
        <xdr:cNvPr id="119" name="Picture 118" descr="Official Men's Polo">
          <a:extLst>
            <a:ext uri="{FF2B5EF4-FFF2-40B4-BE49-F238E27FC236}">
              <a16:creationId xmlns:a16="http://schemas.microsoft.com/office/drawing/2014/main" id="{00000000-0008-0000-0800-000077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90600" y="14620875"/>
          <a:ext cx="20574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9526</xdr:colOff>
      <xdr:row>83</xdr:row>
      <xdr:rowOff>72700</xdr:rowOff>
    </xdr:from>
    <xdr:to>
      <xdr:col>17</xdr:col>
      <xdr:colOff>9524</xdr:colOff>
      <xdr:row>86</xdr:row>
      <xdr:rowOff>164691</xdr:rowOff>
    </xdr:to>
    <xdr:pic>
      <xdr:nvPicPr>
        <xdr:cNvPr id="121" name="Picture 120" descr="}">
          <a:extLst>
            <a:ext uri="{FF2B5EF4-FFF2-40B4-BE49-F238E27FC236}">
              <a16:creationId xmlns:a16="http://schemas.microsoft.com/office/drawing/2014/main" id="{00000000-0008-0000-0800-000079000000}"/>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t="25472"/>
        <a:stretch/>
      </xdr:blipFill>
      <xdr:spPr bwMode="auto">
        <a:xfrm>
          <a:off x="3057526" y="16027075"/>
          <a:ext cx="7315199" cy="663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600075</xdr:colOff>
      <xdr:row>76</xdr:row>
      <xdr:rowOff>180976</xdr:rowOff>
    </xdr:from>
    <xdr:to>
      <xdr:col>19</xdr:col>
      <xdr:colOff>3463</xdr:colOff>
      <xdr:row>83</xdr:row>
      <xdr:rowOff>76200</xdr:rowOff>
    </xdr:to>
    <xdr:pic>
      <xdr:nvPicPr>
        <xdr:cNvPr id="122" name="Picture 121" descr="Official Men's Polo">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0353675" y="14801851"/>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xdr:colOff>
      <xdr:row>77</xdr:row>
      <xdr:rowOff>1</xdr:rowOff>
    </xdr:from>
    <xdr:to>
      <xdr:col>7</xdr:col>
      <xdr:colOff>1</xdr:colOff>
      <xdr:row>83</xdr:row>
      <xdr:rowOff>76201</xdr:rowOff>
    </xdr:to>
    <xdr:pic>
      <xdr:nvPicPr>
        <xdr:cNvPr id="129" name="Picture 128" descr="Official Men's Polo">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3048001" y="14811376"/>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600075</xdr:colOff>
      <xdr:row>76</xdr:row>
      <xdr:rowOff>180976</xdr:rowOff>
    </xdr:from>
    <xdr:to>
      <xdr:col>17</xdr:col>
      <xdr:colOff>3463</xdr:colOff>
      <xdr:row>83</xdr:row>
      <xdr:rowOff>76200</xdr:rowOff>
    </xdr:to>
    <xdr:pic>
      <xdr:nvPicPr>
        <xdr:cNvPr id="130" name="Picture 129" descr="Official Men's Polo">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134475" y="14801851"/>
          <a:ext cx="1228724"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609599</xdr:colOff>
      <xdr:row>76</xdr:row>
      <xdr:rowOff>180975</xdr:rowOff>
    </xdr:from>
    <xdr:to>
      <xdr:col>13</xdr:col>
      <xdr:colOff>9524</xdr:colOff>
      <xdr:row>83</xdr:row>
      <xdr:rowOff>76200</xdr:rowOff>
    </xdr:to>
    <xdr:pic>
      <xdr:nvPicPr>
        <xdr:cNvPr id="131" name="Picture 130" descr="Official Men's Polo">
          <a:extLst>
            <a:ext uri="{FF2B5EF4-FFF2-40B4-BE49-F238E27FC236}">
              <a16:creationId xmlns:a16="http://schemas.microsoft.com/office/drawing/2014/main" id="{00000000-0008-0000-0800-000083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6705599" y="1480185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600075</xdr:colOff>
      <xdr:row>76</xdr:row>
      <xdr:rowOff>190499</xdr:rowOff>
    </xdr:from>
    <xdr:to>
      <xdr:col>14</xdr:col>
      <xdr:colOff>600074</xdr:colOff>
      <xdr:row>83</xdr:row>
      <xdr:rowOff>76198</xdr:rowOff>
    </xdr:to>
    <xdr:pic>
      <xdr:nvPicPr>
        <xdr:cNvPr id="132" name="Picture 131" descr="Official Men's Polo">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7915275" y="14811374"/>
          <a:ext cx="1219199"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609599</xdr:colOff>
      <xdr:row>77</xdr:row>
      <xdr:rowOff>1</xdr:rowOff>
    </xdr:from>
    <xdr:to>
      <xdr:col>11</xdr:col>
      <xdr:colOff>3462</xdr:colOff>
      <xdr:row>83</xdr:row>
      <xdr:rowOff>76201</xdr:rowOff>
    </xdr:to>
    <xdr:pic>
      <xdr:nvPicPr>
        <xdr:cNvPr id="133" name="Picture 132" descr="Official Men's Polo">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5486399" y="14811376"/>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97</xdr:row>
      <xdr:rowOff>66675</xdr:rowOff>
    </xdr:from>
    <xdr:to>
      <xdr:col>16</xdr:col>
      <xdr:colOff>466725</xdr:colOff>
      <xdr:row>100</xdr:row>
      <xdr:rowOff>153942</xdr:rowOff>
    </xdr:to>
    <xdr:pic>
      <xdr:nvPicPr>
        <xdr:cNvPr id="137" name="Picture 136" descr="}">
          <a:extLst>
            <a:ext uri="{FF2B5EF4-FFF2-40B4-BE49-F238E27FC236}">
              <a16:creationId xmlns:a16="http://schemas.microsoft.com/office/drawing/2014/main" id="{00000000-0008-0000-0800-000089000000}"/>
            </a:ext>
          </a:extLst>
        </xdr:cNvPr>
        <xdr:cNvPicPr>
          <a:picLocks noChangeAspect="1" noChangeArrowheads="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t="24528"/>
        <a:stretch/>
      </xdr:blipFill>
      <xdr:spPr bwMode="auto">
        <a:xfrm>
          <a:off x="3048000" y="18688050"/>
          <a:ext cx="7172325" cy="65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609599</xdr:colOff>
      <xdr:row>76</xdr:row>
      <xdr:rowOff>190498</xdr:rowOff>
    </xdr:from>
    <xdr:to>
      <xdr:col>9</xdr:col>
      <xdr:colOff>0</xdr:colOff>
      <xdr:row>83</xdr:row>
      <xdr:rowOff>76199</xdr:rowOff>
    </xdr:to>
    <xdr:pic>
      <xdr:nvPicPr>
        <xdr:cNvPr id="134" name="Picture 133" descr="Official Men's Polo">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4267199" y="14811373"/>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409574</xdr:colOff>
      <xdr:row>90</xdr:row>
      <xdr:rowOff>0</xdr:rowOff>
    </xdr:from>
    <xdr:to>
      <xdr:col>5</xdr:col>
      <xdr:colOff>19050</xdr:colOff>
      <xdr:row>100</xdr:row>
      <xdr:rowOff>142875</xdr:rowOff>
    </xdr:to>
    <xdr:pic>
      <xdr:nvPicPr>
        <xdr:cNvPr id="136" name="Picture 135" descr="Official Women's Polo">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1019174" y="17287875"/>
          <a:ext cx="2047875"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90</xdr:row>
      <xdr:rowOff>180975</xdr:rowOff>
    </xdr:from>
    <xdr:to>
      <xdr:col>19</xdr:col>
      <xdr:colOff>1</xdr:colOff>
      <xdr:row>97</xdr:row>
      <xdr:rowOff>66675</xdr:rowOff>
    </xdr:to>
    <xdr:pic>
      <xdr:nvPicPr>
        <xdr:cNvPr id="138" name="Picture 137" descr="Official Women's Polo">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10363200" y="1746885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19051</xdr:colOff>
      <xdr:row>90</xdr:row>
      <xdr:rowOff>180976</xdr:rowOff>
    </xdr:from>
    <xdr:to>
      <xdr:col>7</xdr:col>
      <xdr:colOff>19051</xdr:colOff>
      <xdr:row>97</xdr:row>
      <xdr:rowOff>66676</xdr:rowOff>
    </xdr:to>
    <xdr:pic>
      <xdr:nvPicPr>
        <xdr:cNvPr id="139" name="Picture 138" descr="Official Women's Polo">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3067051" y="17468851"/>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90</xdr:row>
      <xdr:rowOff>180975</xdr:rowOff>
    </xdr:from>
    <xdr:to>
      <xdr:col>17</xdr:col>
      <xdr:colOff>0</xdr:colOff>
      <xdr:row>97</xdr:row>
      <xdr:rowOff>66675</xdr:rowOff>
    </xdr:to>
    <xdr:pic>
      <xdr:nvPicPr>
        <xdr:cNvPr id="140" name="Picture 139" descr="Official Women's Polo">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144000" y="1746885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9524</xdr:colOff>
      <xdr:row>91</xdr:row>
      <xdr:rowOff>0</xdr:rowOff>
    </xdr:from>
    <xdr:to>
      <xdr:col>13</xdr:col>
      <xdr:colOff>3463</xdr:colOff>
      <xdr:row>97</xdr:row>
      <xdr:rowOff>66675</xdr:rowOff>
    </xdr:to>
    <xdr:pic>
      <xdr:nvPicPr>
        <xdr:cNvPr id="141" name="Picture 140" descr="Official Women's Polo">
          <a:extLst>
            <a:ext uri="{FF2B5EF4-FFF2-40B4-BE49-F238E27FC236}">
              <a16:creationId xmlns:a16="http://schemas.microsoft.com/office/drawing/2014/main" id="{00000000-0008-0000-0800-00008D000000}"/>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6715124" y="17478375"/>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90</xdr:row>
      <xdr:rowOff>180975</xdr:rowOff>
    </xdr:from>
    <xdr:to>
      <xdr:col>14</xdr:col>
      <xdr:colOff>606135</xdr:colOff>
      <xdr:row>97</xdr:row>
      <xdr:rowOff>66675</xdr:rowOff>
    </xdr:to>
    <xdr:pic>
      <xdr:nvPicPr>
        <xdr:cNvPr id="142" name="Picture 141" descr="Official Women's Polo">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7924800" y="1746885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90</xdr:row>
      <xdr:rowOff>180975</xdr:rowOff>
    </xdr:from>
    <xdr:to>
      <xdr:col>11</xdr:col>
      <xdr:colOff>9525</xdr:colOff>
      <xdr:row>97</xdr:row>
      <xdr:rowOff>66675</xdr:rowOff>
    </xdr:to>
    <xdr:pic>
      <xdr:nvPicPr>
        <xdr:cNvPr id="143" name="Picture 142" descr="Official Women's Polo">
          <a:extLst>
            <a:ext uri="{FF2B5EF4-FFF2-40B4-BE49-F238E27FC236}">
              <a16:creationId xmlns:a16="http://schemas.microsoft.com/office/drawing/2014/main" id="{00000000-0008-0000-0800-00008F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5495925" y="1746885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19050</xdr:colOff>
      <xdr:row>91</xdr:row>
      <xdr:rowOff>0</xdr:rowOff>
    </xdr:from>
    <xdr:to>
      <xdr:col>9</xdr:col>
      <xdr:colOff>9524</xdr:colOff>
      <xdr:row>97</xdr:row>
      <xdr:rowOff>66675</xdr:rowOff>
    </xdr:to>
    <xdr:pic>
      <xdr:nvPicPr>
        <xdr:cNvPr id="144" name="Picture 143" descr="Official Women's Polo">
          <a:extLst>
            <a:ext uri="{FF2B5EF4-FFF2-40B4-BE49-F238E27FC236}">
              <a16:creationId xmlns:a16="http://schemas.microsoft.com/office/drawing/2014/main" id="{00000000-0008-0000-0800-000090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4286250" y="17478375"/>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390524</xdr:colOff>
      <xdr:row>103</xdr:row>
      <xdr:rowOff>190499</xdr:rowOff>
    </xdr:from>
    <xdr:to>
      <xdr:col>5</xdr:col>
      <xdr:colOff>3463</xdr:colOff>
      <xdr:row>114</xdr:row>
      <xdr:rowOff>142874</xdr:rowOff>
    </xdr:to>
    <xdr:pic>
      <xdr:nvPicPr>
        <xdr:cNvPr id="145" name="Picture 144" descr="Official Men's Sports Polo">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1000124" y="19954874"/>
          <a:ext cx="2047875"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xdr:colOff>
      <xdr:row>111</xdr:row>
      <xdr:rowOff>76200</xdr:rowOff>
    </xdr:from>
    <xdr:to>
      <xdr:col>13</xdr:col>
      <xdr:colOff>514351</xdr:colOff>
      <xdr:row>114</xdr:row>
      <xdr:rowOff>148419</xdr:rowOff>
    </xdr:to>
    <xdr:pic>
      <xdr:nvPicPr>
        <xdr:cNvPr id="146" name="Picture 145" descr="}">
          <a:extLst>
            <a:ext uri="{FF2B5EF4-FFF2-40B4-BE49-F238E27FC236}">
              <a16:creationId xmlns:a16="http://schemas.microsoft.com/office/drawing/2014/main" id="{00000000-0008-0000-0800-000092000000}"/>
            </a:ext>
          </a:extLst>
        </xdr:cNvPr>
        <xdr:cNvPicPr>
          <a:picLocks noChangeAspect="1" noChangeArrowheads="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t="21804"/>
        <a:stretch/>
      </xdr:blipFill>
      <xdr:spPr bwMode="auto">
        <a:xfrm>
          <a:off x="3048001" y="21364575"/>
          <a:ext cx="5391150" cy="643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609599</xdr:colOff>
      <xdr:row>104</xdr:row>
      <xdr:rowOff>190498</xdr:rowOff>
    </xdr:from>
    <xdr:to>
      <xdr:col>9</xdr:col>
      <xdr:colOff>0</xdr:colOff>
      <xdr:row>111</xdr:row>
      <xdr:rowOff>76199</xdr:rowOff>
    </xdr:to>
    <xdr:pic>
      <xdr:nvPicPr>
        <xdr:cNvPr id="151" name="Picture 150" descr="Official Men's Sports Polo">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4267199" y="20145373"/>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104</xdr:row>
      <xdr:rowOff>180975</xdr:rowOff>
    </xdr:from>
    <xdr:to>
      <xdr:col>11</xdr:col>
      <xdr:colOff>9525</xdr:colOff>
      <xdr:row>111</xdr:row>
      <xdr:rowOff>76200</xdr:rowOff>
    </xdr:to>
    <xdr:pic>
      <xdr:nvPicPr>
        <xdr:cNvPr id="152" name="Picture 151" descr="Official Men's Sports Polo">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5486400" y="20135850"/>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105</xdr:row>
      <xdr:rowOff>0</xdr:rowOff>
    </xdr:from>
    <xdr:to>
      <xdr:col>13</xdr:col>
      <xdr:colOff>9526</xdr:colOff>
      <xdr:row>111</xdr:row>
      <xdr:rowOff>76200</xdr:rowOff>
    </xdr:to>
    <xdr:pic>
      <xdr:nvPicPr>
        <xdr:cNvPr id="153" name="Picture 152" descr="Official Men's Sports Polo">
          <a:extLst>
            <a:ext uri="{FF2B5EF4-FFF2-40B4-BE49-F238E27FC236}">
              <a16:creationId xmlns:a16="http://schemas.microsoft.com/office/drawing/2014/main" id="{00000000-0008-0000-0800-000099000000}"/>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6715125" y="201453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9524</xdr:colOff>
      <xdr:row>104</xdr:row>
      <xdr:rowOff>190498</xdr:rowOff>
    </xdr:from>
    <xdr:to>
      <xdr:col>15</xdr:col>
      <xdr:colOff>9524</xdr:colOff>
      <xdr:row>111</xdr:row>
      <xdr:rowOff>76199</xdr:rowOff>
    </xdr:to>
    <xdr:pic>
      <xdr:nvPicPr>
        <xdr:cNvPr id="154" name="Picture 153" descr="Official Men's Sports Polo">
          <a:extLst>
            <a:ext uri="{FF2B5EF4-FFF2-40B4-BE49-F238E27FC236}">
              <a16:creationId xmlns:a16="http://schemas.microsoft.com/office/drawing/2014/main" id="{00000000-0008-0000-0800-00009A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7934324" y="20145373"/>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9525</xdr:colOff>
      <xdr:row>104</xdr:row>
      <xdr:rowOff>171450</xdr:rowOff>
    </xdr:from>
    <xdr:to>
      <xdr:col>17</xdr:col>
      <xdr:colOff>28575</xdr:colOff>
      <xdr:row>111</xdr:row>
      <xdr:rowOff>76200</xdr:rowOff>
    </xdr:to>
    <xdr:pic>
      <xdr:nvPicPr>
        <xdr:cNvPr id="155" name="Picture 154" descr="Official Men's Sports Polo">
          <a:extLst>
            <a:ext uri="{FF2B5EF4-FFF2-40B4-BE49-F238E27FC236}">
              <a16:creationId xmlns:a16="http://schemas.microsoft.com/office/drawing/2014/main" id="{00000000-0008-0000-0800-00009B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153525" y="20126325"/>
          <a:ext cx="1238250"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600075</xdr:colOff>
      <xdr:row>104</xdr:row>
      <xdr:rowOff>180974</xdr:rowOff>
    </xdr:from>
    <xdr:to>
      <xdr:col>19</xdr:col>
      <xdr:colOff>0</xdr:colOff>
      <xdr:row>111</xdr:row>
      <xdr:rowOff>76199</xdr:rowOff>
    </xdr:to>
    <xdr:pic>
      <xdr:nvPicPr>
        <xdr:cNvPr id="156" name="Picture 155" descr="Official Men's Sports Polo">
          <a:extLst>
            <a:ext uri="{FF2B5EF4-FFF2-40B4-BE49-F238E27FC236}">
              <a16:creationId xmlns:a16="http://schemas.microsoft.com/office/drawing/2014/main" id="{00000000-0008-0000-0800-00009C00000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0353675" y="20135849"/>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104</xdr:row>
      <xdr:rowOff>190499</xdr:rowOff>
    </xdr:from>
    <xdr:to>
      <xdr:col>7</xdr:col>
      <xdr:colOff>3462</xdr:colOff>
      <xdr:row>111</xdr:row>
      <xdr:rowOff>76198</xdr:rowOff>
    </xdr:to>
    <xdr:pic>
      <xdr:nvPicPr>
        <xdr:cNvPr id="157" name="Picture 156" descr="Official Men's Sports Polo">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3048000" y="20145374"/>
          <a:ext cx="1219199"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19051</xdr:colOff>
      <xdr:row>125</xdr:row>
      <xdr:rowOff>66674</xdr:rowOff>
    </xdr:from>
    <xdr:to>
      <xdr:col>13</xdr:col>
      <xdr:colOff>514351</xdr:colOff>
      <xdr:row>128</xdr:row>
      <xdr:rowOff>142787</xdr:rowOff>
    </xdr:to>
    <xdr:pic>
      <xdr:nvPicPr>
        <xdr:cNvPr id="159" name="Picture 158" descr="}">
          <a:extLst>
            <a:ext uri="{FF2B5EF4-FFF2-40B4-BE49-F238E27FC236}">
              <a16:creationId xmlns:a16="http://schemas.microsoft.com/office/drawing/2014/main" id="{00000000-0008-0000-0800-00009F000000}"/>
            </a:ext>
          </a:extLst>
        </xdr:cNvPr>
        <xdr:cNvPicPr>
          <a:picLocks noChangeAspect="1" noChangeArrowheads="1"/>
        </xdr:cNvPicPr>
      </xdr:nvPicPr>
      <xdr:blipFill rotWithShape="1">
        <a:blip xmlns:r="http://schemas.openxmlformats.org/officeDocument/2006/relationships" r:embed="rId71">
          <a:extLst>
            <a:ext uri="{28A0092B-C50C-407E-A947-70E740481C1C}">
              <a14:useLocalDpi xmlns:a14="http://schemas.microsoft.com/office/drawing/2010/main" val="0"/>
            </a:ext>
          </a:extLst>
        </a:blip>
        <a:srcRect t="20454"/>
        <a:stretch/>
      </xdr:blipFill>
      <xdr:spPr bwMode="auto">
        <a:xfrm>
          <a:off x="3067051" y="24022049"/>
          <a:ext cx="5372100" cy="647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400049</xdr:colOff>
      <xdr:row>118</xdr:row>
      <xdr:rowOff>0</xdr:rowOff>
    </xdr:from>
    <xdr:to>
      <xdr:col>5</xdr:col>
      <xdr:colOff>9525</xdr:colOff>
      <xdr:row>128</xdr:row>
      <xdr:rowOff>142875</xdr:rowOff>
    </xdr:to>
    <xdr:pic>
      <xdr:nvPicPr>
        <xdr:cNvPr id="158" name="Picture 157" descr="Official Women's Sports Polo">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009649" y="22621875"/>
          <a:ext cx="2047875"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9526</xdr:colOff>
      <xdr:row>118</xdr:row>
      <xdr:rowOff>180976</xdr:rowOff>
    </xdr:from>
    <xdr:to>
      <xdr:col>9</xdr:col>
      <xdr:colOff>9524</xdr:colOff>
      <xdr:row>125</xdr:row>
      <xdr:rowOff>66675</xdr:rowOff>
    </xdr:to>
    <xdr:pic>
      <xdr:nvPicPr>
        <xdr:cNvPr id="160" name="Picture 159" descr="Official Women's Sports Polo">
          <a:extLst>
            <a:ext uri="{FF2B5EF4-FFF2-40B4-BE49-F238E27FC236}">
              <a16:creationId xmlns:a16="http://schemas.microsoft.com/office/drawing/2014/main" id="{00000000-0008-0000-0800-0000A0000000}"/>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4276726" y="22802851"/>
          <a:ext cx="1219199" cy="121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119</xdr:row>
      <xdr:rowOff>0</xdr:rowOff>
    </xdr:from>
    <xdr:to>
      <xdr:col>11</xdr:col>
      <xdr:colOff>3463</xdr:colOff>
      <xdr:row>125</xdr:row>
      <xdr:rowOff>66674</xdr:rowOff>
    </xdr:to>
    <xdr:pic>
      <xdr:nvPicPr>
        <xdr:cNvPr id="161" name="Picture 160" descr="Official Women's Sports Polo">
          <a:extLst>
            <a:ext uri="{FF2B5EF4-FFF2-40B4-BE49-F238E27FC236}">
              <a16:creationId xmlns:a16="http://schemas.microsoft.com/office/drawing/2014/main" id="{00000000-0008-0000-0800-0000A1000000}"/>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5495925" y="22812375"/>
          <a:ext cx="1209674"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609599</xdr:colOff>
      <xdr:row>118</xdr:row>
      <xdr:rowOff>161925</xdr:rowOff>
    </xdr:from>
    <xdr:to>
      <xdr:col>13</xdr:col>
      <xdr:colOff>19048</xdr:colOff>
      <xdr:row>125</xdr:row>
      <xdr:rowOff>66674</xdr:rowOff>
    </xdr:to>
    <xdr:pic>
      <xdr:nvPicPr>
        <xdr:cNvPr id="162" name="Picture 161" descr="Official Women's Sports Polo">
          <a:extLst>
            <a:ext uri="{FF2B5EF4-FFF2-40B4-BE49-F238E27FC236}">
              <a16:creationId xmlns:a16="http://schemas.microsoft.com/office/drawing/2014/main" id="{00000000-0008-0000-0800-0000A2000000}"/>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6705599" y="22783800"/>
          <a:ext cx="1238249" cy="123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xdr:colOff>
      <xdr:row>119</xdr:row>
      <xdr:rowOff>0</xdr:rowOff>
    </xdr:from>
    <xdr:to>
      <xdr:col>15</xdr:col>
      <xdr:colOff>9523</xdr:colOff>
      <xdr:row>125</xdr:row>
      <xdr:rowOff>66674</xdr:rowOff>
    </xdr:to>
    <xdr:pic>
      <xdr:nvPicPr>
        <xdr:cNvPr id="163" name="Picture 162" descr="Official Women's Sports Polo">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7943850" y="22812375"/>
          <a:ext cx="1209674"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9525</xdr:colOff>
      <xdr:row>118</xdr:row>
      <xdr:rowOff>190499</xdr:rowOff>
    </xdr:from>
    <xdr:to>
      <xdr:col>17</xdr:col>
      <xdr:colOff>1</xdr:colOff>
      <xdr:row>125</xdr:row>
      <xdr:rowOff>66675</xdr:rowOff>
    </xdr:to>
    <xdr:pic>
      <xdr:nvPicPr>
        <xdr:cNvPr id="164" name="Picture 163" descr="Official Women's Sports Polo">
          <a:extLst>
            <a:ext uri="{FF2B5EF4-FFF2-40B4-BE49-F238E27FC236}">
              <a16:creationId xmlns:a16="http://schemas.microsoft.com/office/drawing/2014/main" id="{00000000-0008-0000-0800-0000A4000000}"/>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153525" y="22812374"/>
          <a:ext cx="1209676" cy="120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xdr:colOff>
      <xdr:row>118</xdr:row>
      <xdr:rowOff>180975</xdr:rowOff>
    </xdr:from>
    <xdr:to>
      <xdr:col>7</xdr:col>
      <xdr:colOff>19050</xdr:colOff>
      <xdr:row>125</xdr:row>
      <xdr:rowOff>66675</xdr:rowOff>
    </xdr:to>
    <xdr:pic>
      <xdr:nvPicPr>
        <xdr:cNvPr id="165" name="Picture 164" descr="Official Women's Sports Polo">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3067050" y="22802850"/>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xdr:colOff>
      <xdr:row>139</xdr:row>
      <xdr:rowOff>66675</xdr:rowOff>
    </xdr:from>
    <xdr:to>
      <xdr:col>13</xdr:col>
      <xdr:colOff>582823</xdr:colOff>
      <xdr:row>142</xdr:row>
      <xdr:rowOff>152400</xdr:rowOff>
    </xdr:to>
    <xdr:pic>
      <xdr:nvPicPr>
        <xdr:cNvPr id="199" name="Picture 198" descr="}">
          <a:extLst>
            <a:ext uri="{FF2B5EF4-FFF2-40B4-BE49-F238E27FC236}">
              <a16:creationId xmlns:a16="http://schemas.microsoft.com/office/drawing/2014/main" id="{00000000-0008-0000-0800-0000C7000000}"/>
            </a:ext>
          </a:extLst>
        </xdr:cNvPr>
        <xdr:cNvPicPr>
          <a:picLocks noChangeAspect="1" noChangeArrowheads="1"/>
        </xdr:cNvPicPr>
      </xdr:nvPicPr>
      <xdr:blipFill rotWithShape="1">
        <a:blip xmlns:r="http://schemas.openxmlformats.org/officeDocument/2006/relationships" r:embed="rId79">
          <a:extLst>
            <a:ext uri="{28A0092B-C50C-407E-A947-70E740481C1C}">
              <a14:useLocalDpi xmlns:a14="http://schemas.microsoft.com/office/drawing/2010/main" val="0"/>
            </a:ext>
          </a:extLst>
        </a:blip>
        <a:srcRect t="20290"/>
        <a:stretch/>
      </xdr:blipFill>
      <xdr:spPr bwMode="auto">
        <a:xfrm>
          <a:off x="3067050" y="26689050"/>
          <a:ext cx="5440573"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xdr:colOff>
      <xdr:row>133</xdr:row>
      <xdr:rowOff>0</xdr:rowOff>
    </xdr:from>
    <xdr:to>
      <xdr:col>7</xdr:col>
      <xdr:colOff>1</xdr:colOff>
      <xdr:row>139</xdr:row>
      <xdr:rowOff>76200</xdr:rowOff>
    </xdr:to>
    <xdr:pic>
      <xdr:nvPicPr>
        <xdr:cNvPr id="200" name="Picture 199" descr="Official Men's Soft Shell Gilet">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3048001" y="254793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408859</xdr:colOff>
      <xdr:row>132</xdr:row>
      <xdr:rowOff>0</xdr:rowOff>
    </xdr:from>
    <xdr:to>
      <xdr:col>5</xdr:col>
      <xdr:colOff>18335</xdr:colOff>
      <xdr:row>142</xdr:row>
      <xdr:rowOff>142875</xdr:rowOff>
    </xdr:to>
    <xdr:pic>
      <xdr:nvPicPr>
        <xdr:cNvPr id="198" name="Picture 197">
          <a:extLst>
            <a:ext uri="{FF2B5EF4-FFF2-40B4-BE49-F238E27FC236}">
              <a16:creationId xmlns:a16="http://schemas.microsoft.com/office/drawing/2014/main" id="{00000000-0008-0000-0800-0000C6000000}"/>
            </a:ext>
          </a:extLst>
        </xdr:cNvPr>
        <xdr:cNvPicPr>
          <a:picLocks noChangeAspect="1"/>
        </xdr:cNvPicPr>
      </xdr:nvPicPr>
      <xdr:blipFill>
        <a:blip xmlns:r="http://schemas.openxmlformats.org/officeDocument/2006/relationships" r:embed="rId81"/>
        <a:stretch>
          <a:fillRect/>
        </a:stretch>
      </xdr:blipFill>
      <xdr:spPr>
        <a:xfrm>
          <a:off x="1018459" y="25288875"/>
          <a:ext cx="2047875" cy="2047875"/>
        </a:xfrm>
        <a:prstGeom prst="rect">
          <a:avLst/>
        </a:prstGeom>
      </xdr:spPr>
    </xdr:pic>
    <xdr:clientData/>
  </xdr:twoCellAnchor>
  <xdr:twoCellAnchor editAs="oneCell">
    <xdr:from>
      <xdr:col>5</xdr:col>
      <xdr:colOff>19050</xdr:colOff>
      <xdr:row>153</xdr:row>
      <xdr:rowOff>66675</xdr:rowOff>
    </xdr:from>
    <xdr:to>
      <xdr:col>13</xdr:col>
      <xdr:colOff>581025</xdr:colOff>
      <xdr:row>156</xdr:row>
      <xdr:rowOff>144581</xdr:rowOff>
    </xdr:to>
    <xdr:pic>
      <xdr:nvPicPr>
        <xdr:cNvPr id="202" name="Picture 201" descr="}">
          <a:extLst>
            <a:ext uri="{FF2B5EF4-FFF2-40B4-BE49-F238E27FC236}">
              <a16:creationId xmlns:a16="http://schemas.microsoft.com/office/drawing/2014/main" id="{00000000-0008-0000-0800-0000CA000000}"/>
            </a:ext>
          </a:extLst>
        </xdr:cNvPr>
        <xdr:cNvPicPr>
          <a:picLocks noChangeAspect="1" noChangeArrowheads="1"/>
        </xdr:cNvPicPr>
      </xdr:nvPicPr>
      <xdr:blipFill rotWithShape="1">
        <a:blip xmlns:r="http://schemas.openxmlformats.org/officeDocument/2006/relationships" r:embed="rId82">
          <a:extLst>
            <a:ext uri="{28A0092B-C50C-407E-A947-70E740481C1C}">
              <a14:useLocalDpi xmlns:a14="http://schemas.microsoft.com/office/drawing/2010/main" val="0"/>
            </a:ext>
          </a:extLst>
        </a:blip>
        <a:srcRect t="21804"/>
        <a:stretch/>
      </xdr:blipFill>
      <xdr:spPr bwMode="auto">
        <a:xfrm>
          <a:off x="3067050" y="29356050"/>
          <a:ext cx="5438775" cy="649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600075</xdr:colOff>
      <xdr:row>146</xdr:row>
      <xdr:rowOff>180974</xdr:rowOff>
    </xdr:from>
    <xdr:to>
      <xdr:col>7</xdr:col>
      <xdr:colOff>1</xdr:colOff>
      <xdr:row>153</xdr:row>
      <xdr:rowOff>76199</xdr:rowOff>
    </xdr:to>
    <xdr:pic>
      <xdr:nvPicPr>
        <xdr:cNvPr id="203" name="Picture 202" descr="Official Women's Soft Shell Gilet">
          <a:extLst>
            <a:ext uri="{FF2B5EF4-FFF2-40B4-BE49-F238E27FC236}">
              <a16:creationId xmlns:a16="http://schemas.microsoft.com/office/drawing/2014/main" id="{00000000-0008-0000-0800-0000CB000000}"/>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3038475" y="28136849"/>
          <a:ext cx="122872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38101</xdr:colOff>
      <xdr:row>167</xdr:row>
      <xdr:rowOff>57150</xdr:rowOff>
    </xdr:from>
    <xdr:to>
      <xdr:col>13</xdr:col>
      <xdr:colOff>590551</xdr:colOff>
      <xdr:row>170</xdr:row>
      <xdr:rowOff>140152</xdr:rowOff>
    </xdr:to>
    <xdr:pic>
      <xdr:nvPicPr>
        <xdr:cNvPr id="205" name="Picture 204" descr="}">
          <a:extLst>
            <a:ext uri="{FF2B5EF4-FFF2-40B4-BE49-F238E27FC236}">
              <a16:creationId xmlns:a16="http://schemas.microsoft.com/office/drawing/2014/main" id="{00000000-0008-0000-0800-0000CD000000}"/>
            </a:ext>
          </a:extLst>
        </xdr:cNvPr>
        <xdr:cNvPicPr>
          <a:picLocks noChangeAspect="1" noChangeArrowheads="1"/>
        </xdr:cNvPicPr>
      </xdr:nvPicPr>
      <xdr:blipFill rotWithShape="1">
        <a:blip xmlns:r="http://schemas.openxmlformats.org/officeDocument/2006/relationships" r:embed="rId84">
          <a:extLst>
            <a:ext uri="{28A0092B-C50C-407E-A947-70E740481C1C}">
              <a14:useLocalDpi xmlns:a14="http://schemas.microsoft.com/office/drawing/2010/main" val="0"/>
            </a:ext>
          </a:extLst>
        </a:blip>
        <a:srcRect t="20454"/>
        <a:stretch/>
      </xdr:blipFill>
      <xdr:spPr bwMode="auto">
        <a:xfrm>
          <a:off x="3086101" y="32013525"/>
          <a:ext cx="5429250" cy="654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400050</xdr:colOff>
      <xdr:row>145</xdr:row>
      <xdr:rowOff>180975</xdr:rowOff>
    </xdr:from>
    <xdr:to>
      <xdr:col>5</xdr:col>
      <xdr:colOff>19051</xdr:colOff>
      <xdr:row>156</xdr:row>
      <xdr:rowOff>142875</xdr:rowOff>
    </xdr:to>
    <xdr:pic>
      <xdr:nvPicPr>
        <xdr:cNvPr id="201" name="Picture 200" descr="Official Women's Soft Shell Gilet">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1009650" y="27946350"/>
          <a:ext cx="205740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159</xdr:row>
      <xdr:rowOff>190499</xdr:rowOff>
    </xdr:from>
    <xdr:to>
      <xdr:col>5</xdr:col>
      <xdr:colOff>47627</xdr:colOff>
      <xdr:row>170</xdr:row>
      <xdr:rowOff>142875</xdr:rowOff>
    </xdr:to>
    <xdr:pic>
      <xdr:nvPicPr>
        <xdr:cNvPr id="204" name="Picture 203" descr="Official Unisex Quarter Zip Top">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047750" y="30622874"/>
          <a:ext cx="2047876" cy="2047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161</xdr:row>
      <xdr:rowOff>0</xdr:rowOff>
    </xdr:from>
    <xdr:to>
      <xdr:col>9</xdr:col>
      <xdr:colOff>28573</xdr:colOff>
      <xdr:row>167</xdr:row>
      <xdr:rowOff>66674</xdr:rowOff>
    </xdr:to>
    <xdr:pic>
      <xdr:nvPicPr>
        <xdr:cNvPr id="206" name="Picture 205" descr="Official Unisex Quarter Zip Top">
          <a:extLst>
            <a:ext uri="{FF2B5EF4-FFF2-40B4-BE49-F238E27FC236}">
              <a16:creationId xmlns:a16="http://schemas.microsoft.com/office/drawing/2014/main" id="{00000000-0008-0000-0800-0000CE000000}"/>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4305300" y="30813375"/>
          <a:ext cx="1209674" cy="1209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28575</xdr:colOff>
      <xdr:row>161</xdr:row>
      <xdr:rowOff>0</xdr:rowOff>
    </xdr:from>
    <xdr:to>
      <xdr:col>11</xdr:col>
      <xdr:colOff>19050</xdr:colOff>
      <xdr:row>167</xdr:row>
      <xdr:rowOff>66675</xdr:rowOff>
    </xdr:to>
    <xdr:pic>
      <xdr:nvPicPr>
        <xdr:cNvPr id="207" name="Picture 206" descr="Official Unisex Quarter Zip Top">
          <a:extLst>
            <a:ext uri="{FF2B5EF4-FFF2-40B4-BE49-F238E27FC236}">
              <a16:creationId xmlns:a16="http://schemas.microsoft.com/office/drawing/2014/main" id="{00000000-0008-0000-0800-0000CF000000}"/>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5514975" y="30813375"/>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161</xdr:row>
      <xdr:rowOff>0</xdr:rowOff>
    </xdr:from>
    <xdr:to>
      <xdr:col>13</xdr:col>
      <xdr:colOff>9527</xdr:colOff>
      <xdr:row>167</xdr:row>
      <xdr:rowOff>66676</xdr:rowOff>
    </xdr:to>
    <xdr:pic>
      <xdr:nvPicPr>
        <xdr:cNvPr id="208" name="Picture 207" descr="Official Unisex Quarter Zip Top">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6724650" y="30813375"/>
          <a:ext cx="1209676" cy="120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9524</xdr:colOff>
      <xdr:row>160</xdr:row>
      <xdr:rowOff>180974</xdr:rowOff>
    </xdr:from>
    <xdr:to>
      <xdr:col>15</xdr:col>
      <xdr:colOff>9524</xdr:colOff>
      <xdr:row>167</xdr:row>
      <xdr:rowOff>66675</xdr:rowOff>
    </xdr:to>
    <xdr:pic>
      <xdr:nvPicPr>
        <xdr:cNvPr id="209" name="Picture 208" descr="Official Unisex Quarter Zip Top">
          <a:extLst>
            <a:ext uri="{FF2B5EF4-FFF2-40B4-BE49-F238E27FC236}">
              <a16:creationId xmlns:a16="http://schemas.microsoft.com/office/drawing/2014/main" id="{00000000-0008-0000-0800-0000D1000000}"/>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7934324" y="30803849"/>
          <a:ext cx="1219201" cy="1219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9525</xdr:colOff>
      <xdr:row>161</xdr:row>
      <xdr:rowOff>0</xdr:rowOff>
    </xdr:from>
    <xdr:to>
      <xdr:col>17</xdr:col>
      <xdr:colOff>0</xdr:colOff>
      <xdr:row>167</xdr:row>
      <xdr:rowOff>66675</xdr:rowOff>
    </xdr:to>
    <xdr:pic>
      <xdr:nvPicPr>
        <xdr:cNvPr id="210" name="Picture 209" descr="Official Unisex Quarter Zip Top">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9153525" y="30813375"/>
          <a:ext cx="12096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56284</xdr:colOff>
      <xdr:row>161</xdr:row>
      <xdr:rowOff>0</xdr:rowOff>
    </xdr:from>
    <xdr:to>
      <xdr:col>7</xdr:col>
      <xdr:colOff>46759</xdr:colOff>
      <xdr:row>167</xdr:row>
      <xdr:rowOff>66675</xdr:rowOff>
    </xdr:to>
    <xdr:pic>
      <xdr:nvPicPr>
        <xdr:cNvPr id="211" name="Picture 210" descr="Official Unisex Quarter Zip Top">
          <a:extLst>
            <a:ext uri="{FF2B5EF4-FFF2-40B4-BE49-F238E27FC236}">
              <a16:creationId xmlns:a16="http://schemas.microsoft.com/office/drawing/2014/main" id="{00000000-0008-0000-0800-0000D3000000}"/>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2757920" y="31449818"/>
          <a:ext cx="1202748"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66675</xdr:colOff>
      <xdr:row>0</xdr:row>
      <xdr:rowOff>452004</xdr:rowOff>
    </xdr:from>
    <xdr:to>
      <xdr:col>7</xdr:col>
      <xdr:colOff>0</xdr:colOff>
      <xdr:row>1</xdr:row>
      <xdr:rowOff>424296</xdr:rowOff>
    </xdr:to>
    <xdr:sp macro="" textlink="">
      <xdr:nvSpPr>
        <xdr:cNvPr id="213" name="Rectangle: Rounded Corners 212">
          <a:hlinkClick xmlns:r="http://schemas.openxmlformats.org/officeDocument/2006/relationships" r:id="rId93"/>
          <a:extLst>
            <a:ext uri="{FF2B5EF4-FFF2-40B4-BE49-F238E27FC236}">
              <a16:creationId xmlns:a16="http://schemas.microsoft.com/office/drawing/2014/main" id="{00000000-0008-0000-0800-0000D5000000}"/>
            </a:ext>
          </a:extLst>
        </xdr:cNvPr>
        <xdr:cNvSpPr/>
      </xdr:nvSpPr>
      <xdr:spPr>
        <a:xfrm>
          <a:off x="2768311" y="452004"/>
          <a:ext cx="1145598" cy="448542"/>
        </a:xfrm>
        <a:prstGeom prst="roundRect">
          <a:avLst/>
        </a:prstGeom>
        <a:solidFill>
          <a:srgbClr val="C3FFC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solidFill>
                <a:srgbClr val="3C3C3C"/>
              </a:solidFill>
              <a:latin typeface="Arial" panose="020B0604020202020204" pitchFamily="34" charset="0"/>
              <a:cs typeface="Arial" panose="020B0604020202020204" pitchFamily="34" charset="0"/>
            </a:rPr>
            <a:t>EVERYDAY</a:t>
          </a:r>
          <a:r>
            <a:rPr lang="en-GB" sz="1000" b="1" baseline="0">
              <a:solidFill>
                <a:srgbClr val="3C3C3C"/>
              </a:solidFill>
              <a:latin typeface="Arial" panose="020B0604020202020204" pitchFamily="34" charset="0"/>
              <a:cs typeface="Arial" panose="020B0604020202020204" pitchFamily="34" charset="0"/>
            </a:rPr>
            <a:t> RANGE</a:t>
          </a:r>
          <a:endParaRPr lang="en-GB" sz="1000" b="1">
            <a:solidFill>
              <a:srgbClr val="3C3C3C"/>
            </a:solidFill>
            <a:latin typeface="Arial" panose="020B0604020202020204" pitchFamily="34" charset="0"/>
            <a:cs typeface="Arial" panose="020B0604020202020204" pitchFamily="34" charset="0"/>
          </a:endParaRPr>
        </a:p>
      </xdr:txBody>
    </xdr:sp>
    <xdr:clientData/>
  </xdr:twoCellAnchor>
  <xdr:twoCellAnchor>
    <xdr:from>
      <xdr:col>11</xdr:col>
      <xdr:colOff>19050</xdr:colOff>
      <xdr:row>0</xdr:row>
      <xdr:rowOff>461530</xdr:rowOff>
    </xdr:from>
    <xdr:to>
      <xdr:col>12</xdr:col>
      <xdr:colOff>561975</xdr:colOff>
      <xdr:row>1</xdr:row>
      <xdr:rowOff>433822</xdr:rowOff>
    </xdr:to>
    <xdr:sp macro="" textlink="">
      <xdr:nvSpPr>
        <xdr:cNvPr id="215" name="Rectangle: Rounded Corners 214">
          <a:extLst>
            <a:ext uri="{FF2B5EF4-FFF2-40B4-BE49-F238E27FC236}">
              <a16:creationId xmlns:a16="http://schemas.microsoft.com/office/drawing/2014/main" id="{00000000-0008-0000-0800-0000D7000000}"/>
            </a:ext>
          </a:extLst>
        </xdr:cNvPr>
        <xdr:cNvSpPr/>
      </xdr:nvSpPr>
      <xdr:spPr>
        <a:xfrm>
          <a:off x="6357505" y="461530"/>
          <a:ext cx="1149061" cy="448542"/>
        </a:xfrm>
        <a:prstGeom prst="roundRect">
          <a:avLst/>
        </a:prstGeom>
        <a:solidFill>
          <a:srgbClr val="C3FFC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solidFill>
                <a:srgbClr val="3C3C3C"/>
              </a:solidFill>
              <a:latin typeface="Arial" panose="020B0604020202020204" pitchFamily="34" charset="0"/>
              <a:cs typeface="Arial" panose="020B0604020202020204" pitchFamily="34" charset="0"/>
            </a:rPr>
            <a:t>EXPEDITION</a:t>
          </a:r>
          <a:r>
            <a:rPr lang="en-GB" sz="1000" b="1" baseline="0">
              <a:solidFill>
                <a:srgbClr val="3C3C3C"/>
              </a:solidFill>
              <a:latin typeface="Arial" panose="020B0604020202020204" pitchFamily="34" charset="0"/>
              <a:cs typeface="Arial" panose="020B0604020202020204" pitchFamily="34" charset="0"/>
            </a:rPr>
            <a:t> RANGE</a:t>
          </a:r>
          <a:endParaRPr lang="en-GB" sz="1000" b="1">
            <a:solidFill>
              <a:srgbClr val="3C3C3C"/>
            </a:solidFill>
            <a:latin typeface="Arial" panose="020B0604020202020204" pitchFamily="34" charset="0"/>
            <a:cs typeface="Arial" panose="020B0604020202020204" pitchFamily="34" charset="0"/>
          </a:endParaRPr>
        </a:p>
      </xdr:txBody>
    </xdr:sp>
    <xdr:clientData/>
  </xdr:twoCellAnchor>
  <xdr:twoCellAnchor>
    <xdr:from>
      <xdr:col>8</xdr:col>
      <xdr:colOff>38100</xdr:colOff>
      <xdr:row>0</xdr:row>
      <xdr:rowOff>442480</xdr:rowOff>
    </xdr:from>
    <xdr:to>
      <xdr:col>9</xdr:col>
      <xdr:colOff>581025</xdr:colOff>
      <xdr:row>1</xdr:row>
      <xdr:rowOff>414772</xdr:rowOff>
    </xdr:to>
    <xdr:sp macro="" textlink="">
      <xdr:nvSpPr>
        <xdr:cNvPr id="216" name="Rectangle: Rounded Corners 215">
          <a:hlinkClick xmlns:r="http://schemas.openxmlformats.org/officeDocument/2006/relationships" r:id="rId94"/>
          <a:extLst>
            <a:ext uri="{FF2B5EF4-FFF2-40B4-BE49-F238E27FC236}">
              <a16:creationId xmlns:a16="http://schemas.microsoft.com/office/drawing/2014/main" id="{00000000-0008-0000-0800-0000D8000000}"/>
            </a:ext>
          </a:extLst>
        </xdr:cNvPr>
        <xdr:cNvSpPr/>
      </xdr:nvSpPr>
      <xdr:spPr>
        <a:xfrm>
          <a:off x="4558145" y="442480"/>
          <a:ext cx="1149062" cy="448542"/>
        </a:xfrm>
        <a:prstGeom prst="roundRect">
          <a:avLst/>
        </a:prstGeom>
        <a:solidFill>
          <a:srgbClr val="C3FFC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b="1">
              <a:solidFill>
                <a:srgbClr val="3C3C3C"/>
              </a:solidFill>
              <a:latin typeface="Arial" panose="020B0604020202020204" pitchFamily="34" charset="0"/>
              <a:cs typeface="Arial" panose="020B0604020202020204" pitchFamily="34" charset="0"/>
            </a:rPr>
            <a:t>ACHIEVERS</a:t>
          </a:r>
          <a:r>
            <a:rPr lang="en-GB" sz="1000" b="1" baseline="0">
              <a:solidFill>
                <a:srgbClr val="3C3C3C"/>
              </a:solidFill>
              <a:latin typeface="Arial" panose="020B0604020202020204" pitchFamily="34" charset="0"/>
              <a:cs typeface="Arial" panose="020B0604020202020204" pitchFamily="34" charset="0"/>
            </a:rPr>
            <a:t> RANGE</a:t>
          </a:r>
          <a:endParaRPr lang="en-GB" sz="1000" b="1">
            <a:solidFill>
              <a:srgbClr val="3C3C3C"/>
            </a:solidFill>
            <a:latin typeface="Arial" panose="020B0604020202020204" pitchFamily="34" charset="0"/>
            <a:cs typeface="Arial" panose="020B0604020202020204" pitchFamily="34" charset="0"/>
          </a:endParaRPr>
        </a:p>
      </xdr:txBody>
    </xdr:sp>
    <xdr:clientData/>
  </xdr:twoCellAnchor>
  <xdr:oneCellAnchor>
    <xdr:from>
      <xdr:col>5</xdr:col>
      <xdr:colOff>55286</xdr:colOff>
      <xdr:row>211</xdr:row>
      <xdr:rowOff>49005</xdr:rowOff>
    </xdr:from>
    <xdr:ext cx="5504516" cy="658226"/>
    <xdr:pic>
      <xdr:nvPicPr>
        <xdr:cNvPr id="168" name="Picture 167" descr="}">
          <a:extLst>
            <a:ext uri="{FF2B5EF4-FFF2-40B4-BE49-F238E27FC236}">
              <a16:creationId xmlns:a16="http://schemas.microsoft.com/office/drawing/2014/main" id="{00000000-0008-0000-0800-0000A8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t="21561"/>
        <a:stretch/>
      </xdr:blipFill>
      <xdr:spPr bwMode="auto">
        <a:xfrm>
          <a:off x="2756922" y="41309573"/>
          <a:ext cx="5504516" cy="6582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412973</xdr:colOff>
      <xdr:row>176</xdr:row>
      <xdr:rowOff>0</xdr:rowOff>
    </xdr:from>
    <xdr:to>
      <xdr:col>5</xdr:col>
      <xdr:colOff>29439</xdr:colOff>
      <xdr:row>186</xdr:row>
      <xdr:rowOff>147205</xdr:rowOff>
    </xdr:to>
    <xdr:pic>
      <xdr:nvPicPr>
        <xdr:cNvPr id="179" name="Picture 178" descr="Achievers Men's Polo">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690064" y="34593068"/>
          <a:ext cx="2041011" cy="2052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18185</xdr:colOff>
      <xdr:row>183</xdr:row>
      <xdr:rowOff>51053</xdr:rowOff>
    </xdr:from>
    <xdr:to>
      <xdr:col>17</xdr:col>
      <xdr:colOff>18183</xdr:colOff>
      <xdr:row>186</xdr:row>
      <xdr:rowOff>143044</xdr:rowOff>
    </xdr:to>
    <xdr:pic>
      <xdr:nvPicPr>
        <xdr:cNvPr id="180" name="Picture 179" descr="}">
          <a:extLst>
            <a:ext uri="{FF2B5EF4-FFF2-40B4-BE49-F238E27FC236}">
              <a16:creationId xmlns:a16="http://schemas.microsoft.com/office/drawing/2014/main" id="{00000000-0008-0000-0800-0000B4000000}"/>
            </a:ext>
          </a:extLst>
        </xdr:cNvPr>
        <xdr:cNvPicPr>
          <a:picLocks noChangeAspect="1" noChangeArrowheads="1"/>
        </xdr:cNvPicPr>
      </xdr:nvPicPr>
      <xdr:blipFill rotWithShape="1">
        <a:blip xmlns:r="http://schemas.openxmlformats.org/officeDocument/2006/relationships" r:embed="rId45">
          <a:extLst>
            <a:ext uri="{28A0092B-C50C-407E-A947-70E740481C1C}">
              <a14:useLocalDpi xmlns:a14="http://schemas.microsoft.com/office/drawing/2010/main" val="0"/>
            </a:ext>
          </a:extLst>
        </a:blip>
        <a:srcRect t="25472"/>
        <a:stretch/>
      </xdr:blipFill>
      <xdr:spPr bwMode="auto">
        <a:xfrm>
          <a:off x="2719821" y="35977621"/>
          <a:ext cx="7273635" cy="6634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25362</xdr:colOff>
      <xdr:row>177</xdr:row>
      <xdr:rowOff>0</xdr:rowOff>
    </xdr:from>
    <xdr:to>
      <xdr:col>7</xdr:col>
      <xdr:colOff>8659</xdr:colOff>
      <xdr:row>183</xdr:row>
      <xdr:rowOff>59127</xdr:rowOff>
    </xdr:to>
    <xdr:pic>
      <xdr:nvPicPr>
        <xdr:cNvPr id="181" name="Picture 180" descr="Achievers Men's Polo">
          <a:extLst>
            <a:ext uri="{FF2B5EF4-FFF2-40B4-BE49-F238E27FC236}">
              <a16:creationId xmlns:a16="http://schemas.microsoft.com/office/drawing/2014/main" id="{00000000-0008-0000-0800-0000B5000000}"/>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2726998" y="34783568"/>
          <a:ext cx="1195570" cy="1202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12832</xdr:colOff>
      <xdr:row>177</xdr:row>
      <xdr:rowOff>0</xdr:rowOff>
    </xdr:from>
    <xdr:to>
      <xdr:col>8</xdr:col>
      <xdr:colOff>606136</xdr:colOff>
      <xdr:row>183</xdr:row>
      <xdr:rowOff>63018</xdr:rowOff>
    </xdr:to>
    <xdr:pic>
      <xdr:nvPicPr>
        <xdr:cNvPr id="182" name="Picture 181" descr="Achievers Men's Polo">
          <a:extLst>
            <a:ext uri="{FF2B5EF4-FFF2-40B4-BE49-F238E27FC236}">
              <a16:creationId xmlns:a16="http://schemas.microsoft.com/office/drawing/2014/main" id="{00000000-0008-0000-0800-0000B600000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3926741" y="34783568"/>
          <a:ext cx="1199440" cy="1206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404269</xdr:colOff>
      <xdr:row>189</xdr:row>
      <xdr:rowOff>190498</xdr:rowOff>
    </xdr:from>
    <xdr:to>
      <xdr:col>5</xdr:col>
      <xdr:colOff>12124</xdr:colOff>
      <xdr:row>200</xdr:row>
      <xdr:rowOff>138545</xdr:rowOff>
    </xdr:to>
    <xdr:pic>
      <xdr:nvPicPr>
        <xdr:cNvPr id="183" name="Picture 182" descr="Achievers Women's Polo">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681360" y="37260066"/>
          <a:ext cx="2032400" cy="20435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8660</xdr:colOff>
      <xdr:row>197</xdr:row>
      <xdr:rowOff>60614</xdr:rowOff>
    </xdr:from>
    <xdr:to>
      <xdr:col>16</xdr:col>
      <xdr:colOff>475385</xdr:colOff>
      <xdr:row>200</xdr:row>
      <xdr:rowOff>147881</xdr:rowOff>
    </xdr:to>
    <xdr:pic>
      <xdr:nvPicPr>
        <xdr:cNvPr id="184" name="Picture 183" descr="}">
          <a:extLst>
            <a:ext uri="{FF2B5EF4-FFF2-40B4-BE49-F238E27FC236}">
              <a16:creationId xmlns:a16="http://schemas.microsoft.com/office/drawing/2014/main" id="{00000000-0008-0000-0800-0000B8000000}"/>
            </a:ext>
          </a:extLst>
        </xdr:cNvPr>
        <xdr:cNvPicPr>
          <a:picLocks noChangeAspect="1" noChangeArrowheads="1"/>
        </xdr:cNvPicPr>
      </xdr:nvPicPr>
      <xdr:blipFill rotWithShape="1">
        <a:blip xmlns:r="http://schemas.openxmlformats.org/officeDocument/2006/relationships" r:embed="rId52">
          <a:extLst>
            <a:ext uri="{28A0092B-C50C-407E-A947-70E740481C1C}">
              <a14:useLocalDpi xmlns:a14="http://schemas.microsoft.com/office/drawing/2010/main" val="0"/>
            </a:ext>
          </a:extLst>
        </a:blip>
        <a:srcRect t="24528"/>
        <a:stretch/>
      </xdr:blipFill>
      <xdr:spPr bwMode="auto">
        <a:xfrm>
          <a:off x="2710296" y="38654182"/>
          <a:ext cx="7134225" cy="65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8659</xdr:colOff>
      <xdr:row>190</xdr:row>
      <xdr:rowOff>173182</xdr:rowOff>
    </xdr:from>
    <xdr:to>
      <xdr:col>7</xdr:col>
      <xdr:colOff>8659</xdr:colOff>
      <xdr:row>197</xdr:row>
      <xdr:rowOff>58603</xdr:rowOff>
    </xdr:to>
    <xdr:pic>
      <xdr:nvPicPr>
        <xdr:cNvPr id="185" name="Picture 184" descr="Achievers Women's Polo">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2710295" y="37433250"/>
          <a:ext cx="1212273" cy="1218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8661</xdr:colOff>
      <xdr:row>191</xdr:row>
      <xdr:rowOff>0</xdr:rowOff>
    </xdr:from>
    <xdr:to>
      <xdr:col>9</xdr:col>
      <xdr:colOff>0</xdr:colOff>
      <xdr:row>197</xdr:row>
      <xdr:rowOff>67213</xdr:rowOff>
    </xdr:to>
    <xdr:pic>
      <xdr:nvPicPr>
        <xdr:cNvPr id="186" name="Picture 185" descr="Achievers Women's Polo">
          <a:extLst>
            <a:ext uri="{FF2B5EF4-FFF2-40B4-BE49-F238E27FC236}">
              <a16:creationId xmlns:a16="http://schemas.microsoft.com/office/drawing/2014/main" id="{00000000-0008-0000-0800-0000BA000000}"/>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3922570" y="37450568"/>
          <a:ext cx="1203612" cy="121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452587</xdr:colOff>
      <xdr:row>203</xdr:row>
      <xdr:rowOff>190498</xdr:rowOff>
    </xdr:from>
    <xdr:to>
      <xdr:col>5</xdr:col>
      <xdr:colOff>60442</xdr:colOff>
      <xdr:row>214</xdr:row>
      <xdr:rowOff>138546</xdr:rowOff>
    </xdr:to>
    <xdr:pic>
      <xdr:nvPicPr>
        <xdr:cNvPr id="187" name="Picture 186" descr="Achievers Unisex Premium Hoodie">
          <a:extLst>
            <a:ext uri="{FF2B5EF4-FFF2-40B4-BE49-F238E27FC236}">
              <a16:creationId xmlns:a16="http://schemas.microsoft.com/office/drawing/2014/main" id="{00000000-0008-0000-0800-0000BB000000}"/>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729678" y="39927066"/>
          <a:ext cx="2032400" cy="2043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34635</xdr:colOff>
      <xdr:row>204</xdr:row>
      <xdr:rowOff>173497</xdr:rowOff>
    </xdr:from>
    <xdr:to>
      <xdr:col>9</xdr:col>
      <xdr:colOff>27707</xdr:colOff>
      <xdr:row>211</xdr:row>
      <xdr:rowOff>51953</xdr:rowOff>
    </xdr:to>
    <xdr:pic>
      <xdr:nvPicPr>
        <xdr:cNvPr id="188" name="Picture 187" descr="Achievers Unisex Premium Hoodie">
          <a:extLst>
            <a:ext uri="{FF2B5EF4-FFF2-40B4-BE49-F238E27FC236}">
              <a16:creationId xmlns:a16="http://schemas.microsoft.com/office/drawing/2014/main" id="{00000000-0008-0000-0800-0000BC000000}"/>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a:fillRect/>
        </a:stretch>
      </xdr:blipFill>
      <xdr:spPr bwMode="auto">
        <a:xfrm>
          <a:off x="3948544" y="40100565"/>
          <a:ext cx="1205345" cy="1211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23379</xdr:colOff>
      <xdr:row>205</xdr:row>
      <xdr:rowOff>1</xdr:rowOff>
    </xdr:from>
    <xdr:to>
      <xdr:col>10</xdr:col>
      <xdr:colOff>605679</xdr:colOff>
      <xdr:row>211</xdr:row>
      <xdr:rowOff>51955</xdr:rowOff>
    </xdr:to>
    <xdr:pic>
      <xdr:nvPicPr>
        <xdr:cNvPr id="189" name="Picture 188" descr="Achievers Unisex Premium Hoodie">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rcRect/>
        <a:stretch>
          <a:fillRect/>
        </a:stretch>
      </xdr:blipFill>
      <xdr:spPr bwMode="auto">
        <a:xfrm>
          <a:off x="5149561" y="40117569"/>
          <a:ext cx="1188436" cy="1194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60614</xdr:colOff>
      <xdr:row>205</xdr:row>
      <xdr:rowOff>1962</xdr:rowOff>
    </xdr:from>
    <xdr:to>
      <xdr:col>7</xdr:col>
      <xdr:colOff>34636</xdr:colOff>
      <xdr:row>211</xdr:row>
      <xdr:rowOff>51763</xdr:rowOff>
    </xdr:to>
    <xdr:pic>
      <xdr:nvPicPr>
        <xdr:cNvPr id="190" name="Picture 189" descr="Achievers Unisex Premium Hoodie">
          <a:extLst>
            <a:ext uri="{FF2B5EF4-FFF2-40B4-BE49-F238E27FC236}">
              <a16:creationId xmlns:a16="http://schemas.microsoft.com/office/drawing/2014/main" id="{00000000-0008-0000-0800-0000BE000000}"/>
            </a:ext>
          </a:extLst>
        </xdr:cNvPr>
        <xdr:cNvPicPr>
          <a:picLocks noChangeAspect="1" noChangeArrowheads="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2762250" y="40119530"/>
          <a:ext cx="1186295" cy="1192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396836</xdr:colOff>
      <xdr:row>218</xdr:row>
      <xdr:rowOff>0</xdr:rowOff>
    </xdr:from>
    <xdr:to>
      <xdr:col>5</xdr:col>
      <xdr:colOff>1284</xdr:colOff>
      <xdr:row>228</xdr:row>
      <xdr:rowOff>138546</xdr:rowOff>
    </xdr:to>
    <xdr:pic>
      <xdr:nvPicPr>
        <xdr:cNvPr id="191" name="Picture 190" descr="Official Unisex Quarter Zip Sweatshirt">
          <a:extLst>
            <a:ext uri="{FF2B5EF4-FFF2-40B4-BE49-F238E27FC236}">
              <a16:creationId xmlns:a16="http://schemas.microsoft.com/office/drawing/2014/main" id="{00000000-0008-0000-0800-0000BF000000}"/>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673927" y="42594068"/>
          <a:ext cx="2028993" cy="204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225</xdr:row>
      <xdr:rowOff>57996</xdr:rowOff>
    </xdr:from>
    <xdr:to>
      <xdr:col>14</xdr:col>
      <xdr:colOff>42428</xdr:colOff>
      <xdr:row>228</xdr:row>
      <xdr:rowOff>140278</xdr:rowOff>
    </xdr:to>
    <xdr:pic>
      <xdr:nvPicPr>
        <xdr:cNvPr id="192" name="Picture 191" descr="}">
          <a:extLst>
            <a:ext uri="{FF2B5EF4-FFF2-40B4-BE49-F238E27FC236}">
              <a16:creationId xmlns:a16="http://schemas.microsoft.com/office/drawing/2014/main" id="{00000000-0008-0000-0800-0000C0000000}"/>
            </a:ext>
          </a:extLst>
        </xdr:cNvPr>
        <xdr:cNvPicPr>
          <a:picLocks noChangeAspect="1" noChangeArrowheads="1"/>
        </xdr:cNvPicPr>
      </xdr:nvPicPr>
      <xdr:blipFill rotWithShape="1">
        <a:blip xmlns:r="http://schemas.openxmlformats.org/officeDocument/2006/relationships" r:embed="rId84">
          <a:extLst>
            <a:ext uri="{28A0092B-C50C-407E-A947-70E740481C1C}">
              <a14:useLocalDpi xmlns:a14="http://schemas.microsoft.com/office/drawing/2010/main" val="0"/>
            </a:ext>
          </a:extLst>
        </a:blip>
        <a:srcRect l="105" t="22038" r="-1"/>
        <a:stretch/>
      </xdr:blipFill>
      <xdr:spPr bwMode="auto">
        <a:xfrm>
          <a:off x="2701636" y="43985564"/>
          <a:ext cx="5497656" cy="653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3512</xdr:colOff>
      <xdr:row>218</xdr:row>
      <xdr:rowOff>173182</xdr:rowOff>
    </xdr:from>
    <xdr:to>
      <xdr:col>7</xdr:col>
      <xdr:colOff>8659</xdr:colOff>
      <xdr:row>225</xdr:row>
      <xdr:rowOff>63779</xdr:rowOff>
    </xdr:to>
    <xdr:pic>
      <xdr:nvPicPr>
        <xdr:cNvPr id="193" name="Picture 192" descr="Official Unisex Quarter Zip Sweatshirt">
          <a:extLst>
            <a:ext uri="{FF2B5EF4-FFF2-40B4-BE49-F238E27FC236}">
              <a16:creationId xmlns:a16="http://schemas.microsoft.com/office/drawing/2014/main" id="{00000000-0008-0000-0800-0000C1000000}"/>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2705148" y="42767250"/>
          <a:ext cx="1217420" cy="122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9289</xdr:colOff>
      <xdr:row>218</xdr:row>
      <xdr:rowOff>173182</xdr:rowOff>
    </xdr:from>
    <xdr:to>
      <xdr:col>11</xdr:col>
      <xdr:colOff>8659</xdr:colOff>
      <xdr:row>225</xdr:row>
      <xdr:rowOff>57970</xdr:rowOff>
    </xdr:to>
    <xdr:pic>
      <xdr:nvPicPr>
        <xdr:cNvPr id="194" name="Picture 193" descr="Official Unisex Quarter Zip Sweatshirt">
          <a:extLst>
            <a:ext uri="{FF2B5EF4-FFF2-40B4-BE49-F238E27FC236}">
              <a16:creationId xmlns:a16="http://schemas.microsoft.com/office/drawing/2014/main" id="{00000000-0008-0000-0800-0000C2000000}"/>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5135471" y="42767250"/>
          <a:ext cx="1211643" cy="1218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11889</xdr:colOff>
      <xdr:row>218</xdr:row>
      <xdr:rowOff>181841</xdr:rowOff>
    </xdr:from>
    <xdr:to>
      <xdr:col>9</xdr:col>
      <xdr:colOff>5276</xdr:colOff>
      <xdr:row>225</xdr:row>
      <xdr:rowOff>60614</xdr:rowOff>
    </xdr:to>
    <xdr:pic>
      <xdr:nvPicPr>
        <xdr:cNvPr id="195" name="Picture 194" descr="Official Unisex Quarter Zip Sweatshirt">
          <a:extLst>
            <a:ext uri="{FF2B5EF4-FFF2-40B4-BE49-F238E27FC236}">
              <a16:creationId xmlns:a16="http://schemas.microsoft.com/office/drawing/2014/main" id="{00000000-0008-0000-0800-0000C3000000}"/>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3925798" y="42775909"/>
          <a:ext cx="1205660" cy="121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4646</xdr:colOff>
      <xdr:row>218</xdr:row>
      <xdr:rowOff>181841</xdr:rowOff>
    </xdr:from>
    <xdr:to>
      <xdr:col>12</xdr:col>
      <xdr:colOff>604171</xdr:colOff>
      <xdr:row>225</xdr:row>
      <xdr:rowOff>60615</xdr:rowOff>
    </xdr:to>
    <xdr:pic>
      <xdr:nvPicPr>
        <xdr:cNvPr id="196" name="Picture 195" descr="Official Unisex Quarter Zip Sweatshirt">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6343101" y="42775909"/>
          <a:ext cx="1205661" cy="1212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291703</xdr:colOff>
      <xdr:row>0</xdr:row>
      <xdr:rowOff>0</xdr:rowOff>
    </xdr:from>
    <xdr:to>
      <xdr:col>14</xdr:col>
      <xdr:colOff>479237</xdr:colOff>
      <xdr:row>1</xdr:row>
      <xdr:rowOff>61548</xdr:rowOff>
    </xdr:to>
    <xdr:pic>
      <xdr:nvPicPr>
        <xdr:cNvPr id="2" name="Picture 1" descr="GeigerBTCDofE">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100000"/>
                  </a14:imgEffect>
                </a14:imgLayer>
              </a14:imgProps>
            </a:ext>
            <a:ext uri="{28A0092B-C50C-407E-A947-70E740481C1C}">
              <a14:useLocalDpi xmlns:a14="http://schemas.microsoft.com/office/drawing/2010/main" val="0"/>
            </a:ext>
          </a:extLst>
        </a:blip>
        <a:srcRect/>
        <a:stretch>
          <a:fillRect/>
        </a:stretch>
      </xdr:blipFill>
      <xdr:spPr bwMode="auto">
        <a:xfrm>
          <a:off x="6113859" y="0"/>
          <a:ext cx="776894" cy="311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744C7-0617-4E51-B0BA-379D424DD92F}">
  <sheetPr>
    <tabColor rgb="FFFF0000"/>
  </sheetPr>
  <dimension ref="A1:AB22"/>
  <sheetViews>
    <sheetView showGridLines="0" showRowColHeaders="0" tabSelected="1" zoomScale="115" zoomScaleNormal="115" workbookViewId="0">
      <selection activeCell="C3" sqref="C3"/>
    </sheetView>
  </sheetViews>
  <sheetFormatPr defaultRowHeight="14.25" x14ac:dyDescent="0.2"/>
  <cols>
    <col min="1" max="2" width="10.85546875" style="71" customWidth="1"/>
    <col min="3" max="3" width="31" style="50" customWidth="1"/>
    <col min="4" max="4" width="1.5703125" style="50" customWidth="1"/>
    <col min="5" max="5" width="77.85546875" style="50" customWidth="1"/>
    <col min="6" max="6" width="1.85546875" style="50" customWidth="1"/>
    <col min="7" max="7" width="17.7109375" style="79" customWidth="1"/>
    <col min="8" max="8" width="14.7109375" style="80" customWidth="1"/>
    <col min="9" max="16384" width="9.140625" style="50"/>
  </cols>
  <sheetData>
    <row r="1" spans="1:25" ht="28.5" customHeight="1" x14ac:dyDescent="0.2">
      <c r="A1" s="49"/>
      <c r="B1" s="49"/>
      <c r="G1" s="51"/>
      <c r="H1" s="52"/>
      <c r="I1" s="53"/>
      <c r="J1" s="53"/>
      <c r="K1" s="53"/>
      <c r="L1" s="53"/>
      <c r="M1" s="53"/>
      <c r="N1" s="53"/>
      <c r="O1" s="53"/>
    </row>
    <row r="2" spans="1:25" s="55" customFormat="1" ht="28.5" customHeight="1" x14ac:dyDescent="0.35">
      <c r="A2" s="54"/>
      <c r="B2" s="54"/>
      <c r="D2" s="56"/>
      <c r="E2" s="89" t="s">
        <v>64</v>
      </c>
      <c r="G2" s="181" t="s">
        <v>107</v>
      </c>
      <c r="H2" s="181"/>
      <c r="I2" s="57"/>
      <c r="J2" s="57"/>
      <c r="K2" s="57"/>
      <c r="L2" s="57"/>
      <c r="M2" s="57"/>
      <c r="N2" s="57"/>
      <c r="O2" s="57"/>
    </row>
    <row r="3" spans="1:25" s="55" customFormat="1" ht="27.75" customHeight="1" x14ac:dyDescent="0.25">
      <c r="A3" s="88"/>
      <c r="B3" s="58" t="s">
        <v>65</v>
      </c>
      <c r="C3" s="81"/>
      <c r="D3" s="61"/>
      <c r="E3" s="184" t="s">
        <v>230</v>
      </c>
      <c r="G3" s="59" t="s">
        <v>195</v>
      </c>
      <c r="H3" s="60">
        <f>'2. Everyday Range'!R1</f>
        <v>0</v>
      </c>
      <c r="I3" s="57"/>
      <c r="J3" s="57"/>
      <c r="K3" s="57"/>
      <c r="L3" s="57"/>
      <c r="M3" s="57"/>
      <c r="N3" s="57"/>
      <c r="O3" s="57"/>
    </row>
    <row r="4" spans="1:25" s="55" customFormat="1" ht="27.75" customHeight="1" x14ac:dyDescent="0.25">
      <c r="A4" s="88"/>
      <c r="B4" s="58" t="s">
        <v>49</v>
      </c>
      <c r="C4" s="42"/>
      <c r="D4" s="61"/>
      <c r="E4" s="185"/>
      <c r="G4" s="59" t="s">
        <v>63</v>
      </c>
      <c r="H4" s="60">
        <f>'3. Achievers Range'!R1</f>
        <v>0</v>
      </c>
      <c r="I4" s="57"/>
      <c r="J4" s="57"/>
      <c r="K4" s="57"/>
      <c r="L4" s="57"/>
      <c r="M4" s="57"/>
      <c r="N4" s="57"/>
      <c r="O4" s="57"/>
    </row>
    <row r="5" spans="1:25" s="55" customFormat="1" ht="27.75" customHeight="1" x14ac:dyDescent="0.25">
      <c r="A5" s="88"/>
      <c r="B5" s="58" t="s">
        <v>50</v>
      </c>
      <c r="C5" s="43"/>
      <c r="D5" s="61"/>
      <c r="E5" s="185"/>
      <c r="G5" s="59" t="s">
        <v>62</v>
      </c>
      <c r="H5" s="60">
        <f>'4. Expedition Range'!R1</f>
        <v>0</v>
      </c>
      <c r="I5" s="57"/>
      <c r="J5" s="57"/>
      <c r="K5" s="57"/>
      <c r="L5" s="57"/>
      <c r="M5" s="57"/>
      <c r="N5" s="57"/>
      <c r="O5" s="57"/>
    </row>
    <row r="6" spans="1:25" s="55" customFormat="1" ht="27.75" customHeight="1" x14ac:dyDescent="0.25">
      <c r="A6" s="88"/>
      <c r="B6" s="58" t="s">
        <v>51</v>
      </c>
      <c r="C6" s="44"/>
      <c r="D6" s="61"/>
      <c r="E6" s="185"/>
      <c r="G6" s="90" t="s">
        <v>149</v>
      </c>
      <c r="H6" s="91">
        <f>IF((H3+H4+H5)=0,0,(H3+H4+H5)+6)</f>
        <v>0</v>
      </c>
      <c r="I6" s="57"/>
      <c r="J6" s="57"/>
      <c r="K6" s="57"/>
      <c r="L6" s="57"/>
      <c r="M6" s="57"/>
      <c r="N6" s="57"/>
      <c r="O6" s="57"/>
    </row>
    <row r="7" spans="1:25" s="55" customFormat="1" ht="27.75" customHeight="1" x14ac:dyDescent="0.25">
      <c r="A7" s="88"/>
      <c r="B7" s="58" t="s">
        <v>140</v>
      </c>
      <c r="C7" s="45"/>
      <c r="D7" s="61"/>
      <c r="E7" s="185"/>
      <c r="G7" s="63"/>
      <c r="H7" s="62"/>
      <c r="I7" s="57"/>
      <c r="J7" s="57"/>
      <c r="K7" s="57"/>
      <c r="L7" s="57"/>
      <c r="M7" s="57"/>
      <c r="N7" s="57"/>
      <c r="O7" s="57"/>
    </row>
    <row r="8" spans="1:25" s="55" customFormat="1" ht="27.75" customHeight="1" x14ac:dyDescent="0.25">
      <c r="A8" s="88"/>
      <c r="B8" s="58" t="s">
        <v>52</v>
      </c>
      <c r="C8" s="46"/>
      <c r="D8" s="61"/>
      <c r="E8" s="185"/>
      <c r="G8" s="63"/>
      <c r="H8" s="64"/>
      <c r="I8" s="57"/>
      <c r="J8" s="57"/>
      <c r="K8" s="57"/>
      <c r="L8" s="57"/>
      <c r="M8" s="57"/>
      <c r="N8" s="57"/>
      <c r="O8" s="57"/>
    </row>
    <row r="9" spans="1:25" s="55" customFormat="1" ht="27.75" customHeight="1" x14ac:dyDescent="0.25">
      <c r="A9" s="88"/>
      <c r="B9" s="58" t="s">
        <v>53</v>
      </c>
      <c r="C9" s="47"/>
      <c r="D9" s="61"/>
      <c r="E9" s="185"/>
      <c r="G9" s="65"/>
      <c r="H9" s="66"/>
      <c r="I9" s="57"/>
      <c r="J9" s="57"/>
      <c r="K9" s="57"/>
      <c r="L9" s="57"/>
      <c r="M9" s="57"/>
      <c r="N9" s="57"/>
      <c r="O9" s="57"/>
    </row>
    <row r="10" spans="1:25" s="55" customFormat="1" ht="27.75" customHeight="1" x14ac:dyDescent="0.25">
      <c r="A10" s="187" t="s">
        <v>231</v>
      </c>
      <c r="B10" s="188"/>
      <c r="C10" s="48"/>
      <c r="D10" s="61"/>
      <c r="E10" s="186"/>
      <c r="G10" s="65"/>
      <c r="H10" s="66"/>
      <c r="I10" s="57"/>
      <c r="J10" s="57"/>
      <c r="K10" s="57"/>
      <c r="L10" s="57"/>
      <c r="M10" s="57"/>
      <c r="N10" s="57"/>
      <c r="O10" s="57"/>
    </row>
    <row r="11" spans="1:25" s="55" customFormat="1" ht="27.75" customHeight="1" x14ac:dyDescent="0.25">
      <c r="A11" s="67"/>
      <c r="B11" s="161"/>
      <c r="C11" s="68" t="s">
        <v>141</v>
      </c>
      <c r="D11" s="56"/>
      <c r="E11" s="186"/>
      <c r="G11" s="65"/>
      <c r="H11" s="66"/>
      <c r="I11" s="57"/>
      <c r="J11" s="57"/>
      <c r="K11" s="57"/>
      <c r="L11" s="57"/>
      <c r="M11" s="57"/>
      <c r="N11" s="57"/>
      <c r="O11" s="57"/>
    </row>
    <row r="12" spans="1:25" ht="27.75" customHeight="1" x14ac:dyDescent="0.2">
      <c r="A12" s="69"/>
      <c r="B12" s="70" t="s">
        <v>54</v>
      </c>
      <c r="C12" s="182"/>
      <c r="D12" s="82"/>
      <c r="E12" s="186"/>
      <c r="F12" s="53"/>
      <c r="G12" s="183"/>
      <c r="H12" s="64"/>
      <c r="I12" s="53"/>
      <c r="J12" s="53"/>
      <c r="K12" s="53"/>
      <c r="L12" s="53"/>
      <c r="M12" s="53"/>
      <c r="N12" s="53"/>
      <c r="O12" s="53"/>
      <c r="P12" s="53"/>
      <c r="Q12" s="53"/>
      <c r="R12" s="53"/>
      <c r="S12" s="53"/>
      <c r="T12" s="53"/>
      <c r="U12" s="53"/>
      <c r="V12" s="53"/>
      <c r="W12" s="53"/>
    </row>
    <row r="13" spans="1:25" ht="45" customHeight="1" x14ac:dyDescent="0.2">
      <c r="A13" s="49"/>
      <c r="B13" s="49"/>
      <c r="C13" s="182"/>
      <c r="D13" s="82"/>
      <c r="E13" s="186"/>
      <c r="F13" s="53"/>
      <c r="G13" s="183"/>
      <c r="H13" s="64"/>
      <c r="I13" s="53"/>
      <c r="J13" s="53"/>
      <c r="K13" s="53"/>
      <c r="L13" s="53"/>
      <c r="M13" s="53"/>
      <c r="N13" s="53"/>
      <c r="O13" s="53"/>
      <c r="P13" s="53"/>
      <c r="Q13" s="53"/>
      <c r="R13" s="53"/>
      <c r="S13" s="53"/>
      <c r="T13" s="53"/>
      <c r="U13" s="53"/>
      <c r="V13" s="53"/>
      <c r="W13" s="53"/>
    </row>
    <row r="14" spans="1:25" ht="2.25" customHeight="1" thickBot="1" x14ac:dyDescent="0.25">
      <c r="C14" s="86"/>
      <c r="D14" s="53"/>
      <c r="E14" s="87"/>
      <c r="F14" s="53"/>
      <c r="G14" s="51"/>
      <c r="H14" s="52"/>
      <c r="I14" s="53"/>
      <c r="J14" s="53"/>
      <c r="K14" s="53"/>
      <c r="L14" s="53"/>
      <c r="M14" s="53"/>
      <c r="N14" s="53"/>
      <c r="O14" s="53"/>
      <c r="P14" s="53"/>
      <c r="Q14" s="53"/>
      <c r="R14" s="53"/>
      <c r="S14" s="53"/>
      <c r="T14" s="53"/>
      <c r="U14" s="53"/>
      <c r="V14" s="53"/>
      <c r="W14" s="53"/>
    </row>
    <row r="15" spans="1:25" ht="12.75" customHeight="1" x14ac:dyDescent="0.2">
      <c r="B15" s="49"/>
      <c r="C15" s="85" t="s">
        <v>148</v>
      </c>
      <c r="D15" s="85"/>
      <c r="E15" s="85"/>
      <c r="F15" s="73"/>
      <c r="G15" s="74"/>
      <c r="H15" s="73"/>
      <c r="I15" s="73"/>
      <c r="J15" s="73"/>
      <c r="K15" s="73"/>
      <c r="L15" s="73"/>
      <c r="M15" s="73"/>
      <c r="N15" s="73"/>
      <c r="O15" s="73"/>
      <c r="P15" s="73"/>
      <c r="Q15" s="73"/>
      <c r="R15" s="73"/>
      <c r="S15" s="73"/>
      <c r="T15" s="73"/>
      <c r="U15" s="73"/>
      <c r="V15" s="73"/>
      <c r="W15" s="73"/>
      <c r="X15" s="72"/>
      <c r="Y15" s="75"/>
    </row>
    <row r="16" spans="1:25" ht="11.25" customHeight="1" x14ac:dyDescent="0.2">
      <c r="B16" s="49"/>
      <c r="C16" s="84" t="s">
        <v>120</v>
      </c>
      <c r="D16" s="83"/>
      <c r="E16" s="84"/>
      <c r="F16" s="77"/>
      <c r="G16" s="77"/>
      <c r="H16" s="77"/>
      <c r="I16" s="77"/>
      <c r="J16" s="77"/>
      <c r="K16" s="77"/>
      <c r="L16" s="77"/>
      <c r="M16" s="77"/>
      <c r="N16" s="77"/>
      <c r="O16" s="77"/>
      <c r="P16" s="77"/>
      <c r="Q16" s="77"/>
      <c r="R16" s="77"/>
      <c r="S16" s="77"/>
      <c r="T16" s="77"/>
      <c r="U16" s="77"/>
      <c r="V16" s="77"/>
      <c r="W16" s="77"/>
      <c r="X16" s="76"/>
      <c r="Y16" s="78"/>
    </row>
    <row r="17" spans="2:28" ht="11.25" customHeight="1" x14ac:dyDescent="0.2">
      <c r="B17" s="49"/>
      <c r="C17" s="84" t="s">
        <v>116</v>
      </c>
      <c r="D17" s="83"/>
      <c r="E17" s="83"/>
      <c r="F17" s="77"/>
      <c r="G17" s="77"/>
      <c r="H17" s="77"/>
      <c r="I17" s="77"/>
      <c r="J17" s="77"/>
      <c r="K17" s="77"/>
      <c r="L17" s="77"/>
      <c r="M17" s="77"/>
      <c r="N17" s="77"/>
      <c r="O17" s="77"/>
      <c r="P17" s="77"/>
      <c r="Q17" s="77"/>
      <c r="R17" s="77"/>
      <c r="S17" s="77"/>
      <c r="T17" s="77"/>
      <c r="U17" s="77"/>
      <c r="V17" s="77"/>
      <c r="W17" s="77"/>
      <c r="X17" s="76"/>
      <c r="Y17" s="76"/>
      <c r="Z17" s="76"/>
      <c r="AA17" s="76"/>
      <c r="AB17" s="78"/>
    </row>
    <row r="18" spans="2:28" ht="11.25" customHeight="1" x14ac:dyDescent="0.2">
      <c r="B18" s="49"/>
      <c r="C18" s="84" t="s">
        <v>117</v>
      </c>
      <c r="D18" s="83"/>
      <c r="E18" s="83"/>
      <c r="F18" s="77"/>
      <c r="G18" s="77"/>
      <c r="H18" s="77"/>
      <c r="I18" s="77"/>
      <c r="J18" s="77"/>
      <c r="K18" s="77"/>
      <c r="L18" s="77"/>
      <c r="M18" s="77"/>
      <c r="N18" s="77"/>
      <c r="O18" s="77"/>
      <c r="P18" s="77"/>
      <c r="Q18" s="77"/>
      <c r="R18" s="77"/>
      <c r="S18" s="77"/>
      <c r="T18" s="77"/>
      <c r="U18" s="77"/>
      <c r="V18" s="77"/>
      <c r="W18" s="77"/>
      <c r="X18" s="76"/>
      <c r="Y18" s="78"/>
    </row>
    <row r="19" spans="2:28" ht="11.25" customHeight="1" x14ac:dyDescent="0.2">
      <c r="B19" s="49"/>
      <c r="C19" s="84" t="s">
        <v>118</v>
      </c>
      <c r="D19" s="83"/>
      <c r="E19" s="83"/>
      <c r="F19" s="77"/>
      <c r="G19" s="77"/>
      <c r="H19" s="77"/>
      <c r="I19" s="77"/>
      <c r="J19" s="77"/>
      <c r="K19" s="77"/>
      <c r="L19" s="77"/>
      <c r="M19" s="77"/>
      <c r="N19" s="77"/>
      <c r="O19" s="77"/>
      <c r="P19" s="77"/>
      <c r="Q19" s="77"/>
      <c r="R19" s="77"/>
      <c r="S19" s="77"/>
      <c r="T19" s="77"/>
      <c r="U19" s="77"/>
      <c r="V19" s="77"/>
      <c r="W19" s="77"/>
      <c r="X19" s="76"/>
      <c r="Y19" s="78"/>
    </row>
    <row r="20" spans="2:28" ht="11.25" customHeight="1" x14ac:dyDescent="0.2">
      <c r="B20" s="49"/>
      <c r="C20" s="84" t="s">
        <v>125</v>
      </c>
      <c r="D20" s="83"/>
      <c r="E20" s="83"/>
      <c r="F20" s="77"/>
      <c r="G20" s="77"/>
      <c r="H20" s="77"/>
      <c r="I20" s="77"/>
      <c r="J20" s="77"/>
      <c r="K20" s="77"/>
      <c r="L20" s="77"/>
      <c r="M20" s="77"/>
      <c r="N20" s="77"/>
      <c r="O20" s="77"/>
      <c r="P20" s="77"/>
      <c r="Q20" s="77"/>
      <c r="R20" s="77"/>
      <c r="S20" s="77"/>
      <c r="T20" s="77"/>
      <c r="U20" s="77"/>
      <c r="V20" s="77"/>
      <c r="W20" s="77"/>
      <c r="X20" s="76"/>
      <c r="Y20" s="78"/>
    </row>
    <row r="21" spans="2:28" ht="11.25" customHeight="1" x14ac:dyDescent="0.2">
      <c r="B21" s="49"/>
      <c r="C21" s="84" t="s">
        <v>119</v>
      </c>
      <c r="D21" s="84"/>
      <c r="E21" s="84"/>
      <c r="F21" s="53"/>
      <c r="G21" s="51"/>
      <c r="H21" s="52"/>
      <c r="I21" s="53"/>
      <c r="J21" s="53"/>
      <c r="K21" s="53"/>
      <c r="L21" s="53"/>
      <c r="M21" s="53"/>
      <c r="N21" s="53"/>
      <c r="O21" s="53"/>
      <c r="P21" s="53"/>
      <c r="Q21" s="53"/>
      <c r="R21" s="53"/>
      <c r="S21" s="53"/>
      <c r="T21" s="53"/>
      <c r="U21" s="53"/>
      <c r="V21" s="53"/>
      <c r="W21" s="53"/>
    </row>
    <row r="22" spans="2:28" x14ac:dyDescent="0.2">
      <c r="D22" s="53"/>
      <c r="E22" s="53"/>
      <c r="F22" s="53"/>
      <c r="G22" s="51"/>
      <c r="H22" s="52"/>
      <c r="I22" s="53"/>
      <c r="J22" s="53"/>
      <c r="K22" s="53"/>
      <c r="L22" s="53"/>
      <c r="M22" s="53"/>
      <c r="N22" s="53"/>
      <c r="O22" s="53"/>
      <c r="P22" s="53"/>
      <c r="Q22" s="53"/>
      <c r="R22" s="53"/>
      <c r="S22" s="53"/>
      <c r="T22" s="53"/>
      <c r="U22" s="53"/>
      <c r="V22" s="53"/>
      <c r="W22" s="53"/>
    </row>
  </sheetData>
  <sheetProtection algorithmName="SHA-512" hashValue="bI6x2lLWCovedf9hjQLeMiXlcke/RNqBFXJ3HLrwKdhUzPhpUBEOgat6FY81o+tr1VtcTwAcuCFEAMwmjBsJxg==" saltValue="SGdvF4/TZApqQqX3Vab8Bw==" spinCount="100000" sheet="1" selectLockedCells="1"/>
  <mergeCells count="5">
    <mergeCell ref="G2:H2"/>
    <mergeCell ref="C12:C13"/>
    <mergeCell ref="G12:G13"/>
    <mergeCell ref="E3:E13"/>
    <mergeCell ref="A10:B10"/>
  </mergeCells>
  <conditionalFormatting sqref="C3:C10 C12:C13">
    <cfRule type="cellIs" dxfId="60" priority="1" operator="equal">
      <formula>0</formula>
    </cfRule>
  </conditionalFormatting>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2</xdr:col>
                    <xdr:colOff>542925</xdr:colOff>
                    <xdr:row>10</xdr:row>
                    <xdr:rowOff>38100</xdr:rowOff>
                  </from>
                  <to>
                    <xdr:col>2</xdr:col>
                    <xdr:colOff>781050</xdr:colOff>
                    <xdr:row>11</xdr:row>
                    <xdr:rowOff>104775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01E9C-9E5C-41EF-929C-F8F1C5A2B1AE}">
  <dimension ref="B1:P76"/>
  <sheetViews>
    <sheetView zoomScale="160" zoomScaleNormal="160" workbookViewId="0">
      <selection activeCell="C5" sqref="C5"/>
    </sheetView>
  </sheetViews>
  <sheetFormatPr defaultRowHeight="11.25" x14ac:dyDescent="0.25"/>
  <cols>
    <col min="1" max="1" width="2.7109375" style="3" customWidth="1"/>
    <col min="2" max="2" width="0.140625" style="30" customWidth="1"/>
    <col min="3" max="3" width="28.85546875" style="23" customWidth="1"/>
    <col min="4" max="4" width="0.140625" style="3" customWidth="1"/>
    <col min="5" max="5" width="11.85546875" style="3" customWidth="1"/>
    <col min="6" max="12" width="5" style="3" customWidth="1"/>
    <col min="13" max="13" width="8.5703125" style="3" customWidth="1"/>
    <col min="14" max="14" width="8.85546875" style="23" customWidth="1"/>
    <col min="15" max="15" width="8.85546875" style="3" customWidth="1"/>
    <col min="16" max="16384" width="9.140625" style="3"/>
  </cols>
  <sheetData>
    <row r="1" spans="2:16" ht="19.5" customHeight="1" x14ac:dyDescent="0.25">
      <c r="C1" s="290" t="s">
        <v>57</v>
      </c>
      <c r="D1" s="291"/>
      <c r="E1" s="292"/>
      <c r="F1" s="287" t="s">
        <v>55</v>
      </c>
      <c r="G1" s="288"/>
      <c r="H1" s="288"/>
      <c r="I1" s="288"/>
      <c r="J1" s="288"/>
      <c r="K1" s="288"/>
      <c r="L1" s="289"/>
      <c r="M1" s="4"/>
      <c r="N1" s="27"/>
      <c r="O1" s="4"/>
    </row>
    <row r="2" spans="2:16" s="5" customFormat="1" ht="17.25" customHeight="1" x14ac:dyDescent="0.25">
      <c r="B2" s="31"/>
      <c r="C2" s="18" t="s">
        <v>58</v>
      </c>
      <c r="D2" s="6"/>
      <c r="E2" s="18" t="s">
        <v>0</v>
      </c>
      <c r="F2" s="7" t="s">
        <v>1</v>
      </c>
      <c r="G2" s="8" t="s">
        <v>2</v>
      </c>
      <c r="H2" s="8" t="s">
        <v>3</v>
      </c>
      <c r="I2" s="8" t="s">
        <v>4</v>
      </c>
      <c r="J2" s="8" t="s">
        <v>5</v>
      </c>
      <c r="K2" s="8" t="s">
        <v>6</v>
      </c>
      <c r="L2" s="9" t="s">
        <v>48</v>
      </c>
      <c r="M2" s="10" t="s">
        <v>47</v>
      </c>
      <c r="N2" s="10" t="s">
        <v>22</v>
      </c>
      <c r="O2" s="10" t="s">
        <v>20</v>
      </c>
      <c r="P2" s="10" t="s">
        <v>42</v>
      </c>
    </row>
    <row r="3" spans="2:16" ht="13.5" customHeight="1" x14ac:dyDescent="0.25">
      <c r="B3" s="32" t="s">
        <v>56</v>
      </c>
      <c r="C3" s="33"/>
      <c r="D3" s="2" t="s">
        <v>46</v>
      </c>
      <c r="E3" s="11"/>
      <c r="F3" s="19"/>
      <c r="G3" s="20"/>
      <c r="H3" s="20"/>
      <c r="I3" s="20"/>
      <c r="J3" s="20"/>
      <c r="K3" s="20"/>
      <c r="L3" s="21"/>
      <c r="M3" s="28">
        <f>SUM(F3:L3)</f>
        <v>0</v>
      </c>
      <c r="N3" s="29">
        <f>O3</f>
        <v>19.989999999999998</v>
      </c>
      <c r="O3" s="12">
        <v>19.989999999999998</v>
      </c>
      <c r="P3" s="26">
        <f>M3*N3</f>
        <v>0</v>
      </c>
    </row>
    <row r="4" spans="2:16" ht="13.5" customHeight="1" x14ac:dyDescent="0.25">
      <c r="B4" s="32" t="s">
        <v>56</v>
      </c>
      <c r="C4" s="33"/>
      <c r="D4" s="2" t="s">
        <v>46</v>
      </c>
      <c r="E4" s="11"/>
      <c r="F4" s="13"/>
      <c r="G4" s="14"/>
      <c r="H4" s="14"/>
      <c r="I4" s="14"/>
      <c r="J4" s="14"/>
      <c r="K4" s="14"/>
      <c r="L4" s="22"/>
      <c r="M4" s="28">
        <f t="shared" ref="M4:M14" si="0">SUM(F4:L4)</f>
        <v>0</v>
      </c>
      <c r="N4" s="29">
        <f t="shared" ref="N4:N14" si="1">O4</f>
        <v>22.99</v>
      </c>
      <c r="O4" s="12">
        <v>22.99</v>
      </c>
      <c r="P4" s="26">
        <f t="shared" ref="P4:P14" si="2">M4*N4</f>
        <v>0</v>
      </c>
    </row>
    <row r="5" spans="2:16" ht="13.5" customHeight="1" x14ac:dyDescent="0.25">
      <c r="B5" s="32" t="s">
        <v>56</v>
      </c>
      <c r="C5" s="33"/>
      <c r="D5" s="2" t="s">
        <v>46</v>
      </c>
      <c r="E5" s="11"/>
      <c r="F5" s="13"/>
      <c r="G5" s="14"/>
      <c r="H5" s="14"/>
      <c r="I5" s="14"/>
      <c r="J5" s="14"/>
      <c r="K5" s="14"/>
      <c r="L5" s="22"/>
      <c r="M5" s="28">
        <f t="shared" si="0"/>
        <v>0</v>
      </c>
      <c r="N5" s="29">
        <f t="shared" si="1"/>
        <v>25.99</v>
      </c>
      <c r="O5" s="12">
        <v>25.99</v>
      </c>
      <c r="P5" s="26">
        <f t="shared" si="2"/>
        <v>0</v>
      </c>
    </row>
    <row r="6" spans="2:16" ht="13.5" customHeight="1" x14ac:dyDescent="0.25">
      <c r="B6" s="32" t="s">
        <v>56</v>
      </c>
      <c r="C6" s="33"/>
      <c r="D6" s="2" t="s">
        <v>46</v>
      </c>
      <c r="E6" s="11"/>
      <c r="F6" s="13" t="s">
        <v>14</v>
      </c>
      <c r="G6" s="14"/>
      <c r="H6" s="14"/>
      <c r="I6" s="14"/>
      <c r="J6" s="14"/>
      <c r="K6" s="14"/>
      <c r="L6" s="22"/>
      <c r="M6" s="28">
        <f t="shared" si="0"/>
        <v>0</v>
      </c>
      <c r="N6" s="29">
        <f t="shared" si="1"/>
        <v>28.99</v>
      </c>
      <c r="O6" s="12">
        <v>28.99</v>
      </c>
      <c r="P6" s="26">
        <f t="shared" si="2"/>
        <v>0</v>
      </c>
    </row>
    <row r="7" spans="2:16" ht="13.5" customHeight="1" x14ac:dyDescent="0.25">
      <c r="B7" s="32" t="s">
        <v>56</v>
      </c>
      <c r="C7" s="33"/>
      <c r="D7" s="2" t="s">
        <v>46</v>
      </c>
      <c r="E7" s="11"/>
      <c r="F7" s="13" t="s">
        <v>14</v>
      </c>
      <c r="G7" s="14"/>
      <c r="H7" s="14"/>
      <c r="I7" s="14"/>
      <c r="J7" s="14"/>
      <c r="K7" s="14"/>
      <c r="L7" s="22"/>
      <c r="M7" s="28">
        <f t="shared" si="0"/>
        <v>0</v>
      </c>
      <c r="N7" s="29">
        <f t="shared" si="1"/>
        <v>31.99</v>
      </c>
      <c r="O7" s="12">
        <v>31.99</v>
      </c>
      <c r="P7" s="26">
        <f t="shared" si="2"/>
        <v>0</v>
      </c>
    </row>
    <row r="8" spans="2:16" ht="13.5" customHeight="1" x14ac:dyDescent="0.25">
      <c r="B8" s="32" t="s">
        <v>56</v>
      </c>
      <c r="C8" s="33"/>
      <c r="D8" s="2" t="s">
        <v>46</v>
      </c>
      <c r="E8" s="11"/>
      <c r="F8" s="13" t="s">
        <v>14</v>
      </c>
      <c r="G8" s="14"/>
      <c r="H8" s="14"/>
      <c r="I8" s="14"/>
      <c r="J8" s="14"/>
      <c r="K8" s="14"/>
      <c r="L8" s="22"/>
      <c r="M8" s="28">
        <f t="shared" si="0"/>
        <v>0</v>
      </c>
      <c r="N8" s="29">
        <f t="shared" si="1"/>
        <v>34.99</v>
      </c>
      <c r="O8" s="12">
        <v>34.99</v>
      </c>
      <c r="P8" s="26">
        <f t="shared" si="2"/>
        <v>0</v>
      </c>
    </row>
    <row r="9" spans="2:16" ht="13.5" customHeight="1" x14ac:dyDescent="0.25">
      <c r="B9" s="32" t="s">
        <v>56</v>
      </c>
      <c r="C9" s="33"/>
      <c r="D9" s="2" t="s">
        <v>46</v>
      </c>
      <c r="E9" s="11"/>
      <c r="F9" s="13" t="s">
        <v>14</v>
      </c>
      <c r="G9" s="14"/>
      <c r="H9" s="14"/>
      <c r="I9" s="14"/>
      <c r="J9" s="14"/>
      <c r="K9" s="14"/>
      <c r="L9" s="22"/>
      <c r="M9" s="28">
        <f t="shared" si="0"/>
        <v>0</v>
      </c>
      <c r="N9" s="29">
        <f t="shared" si="1"/>
        <v>37.99</v>
      </c>
      <c r="O9" s="12">
        <v>37.99</v>
      </c>
      <c r="P9" s="26">
        <f t="shared" si="2"/>
        <v>0</v>
      </c>
    </row>
    <row r="10" spans="2:16" ht="13.5" customHeight="1" x14ac:dyDescent="0.25">
      <c r="B10" s="32" t="s">
        <v>56</v>
      </c>
      <c r="C10" s="33"/>
      <c r="D10" s="2" t="s">
        <v>46</v>
      </c>
      <c r="E10" s="11"/>
      <c r="F10" s="13" t="s">
        <v>14</v>
      </c>
      <c r="G10" s="14"/>
      <c r="H10" s="14"/>
      <c r="I10" s="14"/>
      <c r="J10" s="14"/>
      <c r="K10" s="14"/>
      <c r="L10" s="22"/>
      <c r="M10" s="28">
        <f t="shared" si="0"/>
        <v>0</v>
      </c>
      <c r="N10" s="29">
        <f t="shared" si="1"/>
        <v>40.99</v>
      </c>
      <c r="O10" s="12">
        <v>40.99</v>
      </c>
      <c r="P10" s="26">
        <f t="shared" si="2"/>
        <v>0</v>
      </c>
    </row>
    <row r="11" spans="2:16" ht="13.5" customHeight="1" x14ac:dyDescent="0.25">
      <c r="B11" s="32" t="s">
        <v>56</v>
      </c>
      <c r="C11" s="33"/>
      <c r="D11" s="2" t="s">
        <v>46</v>
      </c>
      <c r="E11" s="11"/>
      <c r="F11" s="13" t="s">
        <v>14</v>
      </c>
      <c r="G11" s="14"/>
      <c r="H11" s="14"/>
      <c r="I11" s="14"/>
      <c r="J11" s="14"/>
      <c r="K11" s="14"/>
      <c r="L11" s="22"/>
      <c r="M11" s="28">
        <f t="shared" si="0"/>
        <v>0</v>
      </c>
      <c r="N11" s="29">
        <f t="shared" si="1"/>
        <v>43.99</v>
      </c>
      <c r="O11" s="12">
        <v>43.99</v>
      </c>
      <c r="P11" s="26">
        <f t="shared" si="2"/>
        <v>0</v>
      </c>
    </row>
    <row r="12" spans="2:16" ht="13.5" customHeight="1" x14ac:dyDescent="0.25">
      <c r="B12" s="32" t="s">
        <v>56</v>
      </c>
      <c r="C12" s="33"/>
      <c r="D12" s="2" t="s">
        <v>46</v>
      </c>
      <c r="E12" s="11"/>
      <c r="F12" s="13"/>
      <c r="G12" s="14"/>
      <c r="H12" s="14"/>
      <c r="I12" s="14"/>
      <c r="J12" s="14"/>
      <c r="K12" s="14"/>
      <c r="L12" s="22"/>
      <c r="M12" s="28">
        <f t="shared" si="0"/>
        <v>0</v>
      </c>
      <c r="N12" s="29">
        <f t="shared" si="1"/>
        <v>46.99</v>
      </c>
      <c r="O12" s="12">
        <v>46.99</v>
      </c>
      <c r="P12" s="26">
        <f t="shared" si="2"/>
        <v>0</v>
      </c>
    </row>
    <row r="13" spans="2:16" ht="13.5" customHeight="1" x14ac:dyDescent="0.25">
      <c r="B13" s="32" t="s">
        <v>56</v>
      </c>
      <c r="C13" s="33"/>
      <c r="D13" s="2" t="s">
        <v>46</v>
      </c>
      <c r="E13" s="11"/>
      <c r="F13" s="13"/>
      <c r="G13" s="14"/>
      <c r="H13" s="14"/>
      <c r="I13" s="14"/>
      <c r="J13" s="14"/>
      <c r="K13" s="14"/>
      <c r="L13" s="24"/>
      <c r="M13" s="28">
        <f t="shared" si="0"/>
        <v>0</v>
      </c>
      <c r="N13" s="29">
        <f t="shared" si="1"/>
        <v>49.99</v>
      </c>
      <c r="O13" s="12">
        <v>49.99</v>
      </c>
      <c r="P13" s="26">
        <f t="shared" si="2"/>
        <v>0</v>
      </c>
    </row>
    <row r="14" spans="2:16" ht="13.5" customHeight="1" x14ac:dyDescent="0.25">
      <c r="B14" s="32" t="s">
        <v>56</v>
      </c>
      <c r="C14" s="33"/>
      <c r="D14" s="2" t="s">
        <v>46</v>
      </c>
      <c r="E14" s="11"/>
      <c r="F14" s="15" t="s">
        <v>14</v>
      </c>
      <c r="G14" s="16"/>
      <c r="H14" s="16"/>
      <c r="I14" s="16"/>
      <c r="J14" s="16"/>
      <c r="K14" s="25"/>
      <c r="L14" s="24"/>
      <c r="M14" s="28">
        <f t="shared" si="0"/>
        <v>0</v>
      </c>
      <c r="N14" s="29">
        <f t="shared" si="1"/>
        <v>52.99</v>
      </c>
      <c r="O14" s="12">
        <v>52.99</v>
      </c>
      <c r="P14" s="26">
        <f t="shared" si="2"/>
        <v>0</v>
      </c>
    </row>
    <row r="15" spans="2:16" ht="2.25" customHeight="1" x14ac:dyDescent="0.25">
      <c r="B15" s="32" t="s">
        <v>56</v>
      </c>
      <c r="C15" s="34"/>
      <c r="D15" s="17"/>
      <c r="E15" s="17"/>
      <c r="L15" s="17"/>
      <c r="M15" s="28"/>
      <c r="O15" s="4"/>
      <c r="P15" s="26"/>
    </row>
    <row r="16" spans="2:16" x14ac:dyDescent="0.25">
      <c r="D16" s="17"/>
      <c r="L16" s="17"/>
    </row>
    <row r="17" spans="4:12" x14ac:dyDescent="0.25">
      <c r="D17" s="17"/>
      <c r="L17" s="17"/>
    </row>
    <row r="18" spans="4:12" x14ac:dyDescent="0.25">
      <c r="D18" s="17"/>
      <c r="L18" s="17"/>
    </row>
    <row r="19" spans="4:12" x14ac:dyDescent="0.25">
      <c r="D19" s="17"/>
      <c r="L19" s="17"/>
    </row>
    <row r="20" spans="4:12" x14ac:dyDescent="0.25">
      <c r="D20" s="17"/>
      <c r="L20" s="17"/>
    </row>
    <row r="21" spans="4:12" x14ac:dyDescent="0.25">
      <c r="D21" s="17"/>
      <c r="L21" s="17"/>
    </row>
    <row r="22" spans="4:12" x14ac:dyDescent="0.25">
      <c r="D22" s="17"/>
      <c r="L22" s="17"/>
    </row>
    <row r="23" spans="4:12" x14ac:dyDescent="0.25">
      <c r="D23" s="17"/>
      <c r="L23" s="17"/>
    </row>
    <row r="24" spans="4:12" x14ac:dyDescent="0.25">
      <c r="D24" s="17"/>
      <c r="L24" s="17"/>
    </row>
    <row r="25" spans="4:12" x14ac:dyDescent="0.25">
      <c r="D25" s="17"/>
      <c r="L25" s="17"/>
    </row>
    <row r="26" spans="4:12" x14ac:dyDescent="0.25">
      <c r="D26" s="17"/>
      <c r="L26" s="17"/>
    </row>
    <row r="27" spans="4:12" x14ac:dyDescent="0.25">
      <c r="D27" s="17"/>
      <c r="L27" s="17"/>
    </row>
    <row r="28" spans="4:12" x14ac:dyDescent="0.25">
      <c r="D28" s="17"/>
      <c r="L28" s="17"/>
    </row>
    <row r="29" spans="4:12" x14ac:dyDescent="0.25">
      <c r="D29" s="17"/>
      <c r="L29" s="17"/>
    </row>
    <row r="30" spans="4:12" x14ac:dyDescent="0.25">
      <c r="D30" s="17"/>
      <c r="L30" s="17"/>
    </row>
    <row r="31" spans="4:12" x14ac:dyDescent="0.25">
      <c r="D31" s="17"/>
      <c r="L31" s="17"/>
    </row>
    <row r="32" spans="4:12" x14ac:dyDescent="0.25">
      <c r="D32" s="17"/>
      <c r="L32" s="17"/>
    </row>
    <row r="33" spans="4:12" x14ac:dyDescent="0.25">
      <c r="D33" s="17"/>
      <c r="L33" s="17"/>
    </row>
    <row r="34" spans="4:12" x14ac:dyDescent="0.25">
      <c r="D34" s="17"/>
      <c r="L34" s="17"/>
    </row>
    <row r="35" spans="4:12" x14ac:dyDescent="0.25">
      <c r="D35" s="17"/>
      <c r="L35" s="17"/>
    </row>
    <row r="36" spans="4:12" x14ac:dyDescent="0.25">
      <c r="D36" s="17"/>
      <c r="L36" s="17"/>
    </row>
    <row r="37" spans="4:12" x14ac:dyDescent="0.25">
      <c r="D37" s="17"/>
      <c r="L37" s="17"/>
    </row>
    <row r="38" spans="4:12" x14ac:dyDescent="0.25">
      <c r="D38" s="17"/>
      <c r="L38" s="17"/>
    </row>
    <row r="39" spans="4:12" x14ac:dyDescent="0.25">
      <c r="D39" s="17"/>
      <c r="L39" s="17"/>
    </row>
    <row r="40" spans="4:12" x14ac:dyDescent="0.25">
      <c r="D40" s="17"/>
      <c r="L40" s="17"/>
    </row>
    <row r="41" spans="4:12" x14ac:dyDescent="0.25">
      <c r="D41" s="17"/>
      <c r="L41" s="17"/>
    </row>
    <row r="42" spans="4:12" x14ac:dyDescent="0.25">
      <c r="D42" s="17"/>
      <c r="L42" s="17"/>
    </row>
    <row r="43" spans="4:12" x14ac:dyDescent="0.25">
      <c r="L43" s="17"/>
    </row>
    <row r="44" spans="4:12" x14ac:dyDescent="0.25">
      <c r="L44" s="17"/>
    </row>
    <row r="45" spans="4:12" x14ac:dyDescent="0.25">
      <c r="L45" s="17"/>
    </row>
    <row r="46" spans="4:12" x14ac:dyDescent="0.25">
      <c r="L46" s="17"/>
    </row>
    <row r="47" spans="4:12" x14ac:dyDescent="0.25">
      <c r="L47" s="17"/>
    </row>
    <row r="48" spans="4:12" x14ac:dyDescent="0.25">
      <c r="L48" s="17"/>
    </row>
    <row r="49" spans="12:12" x14ac:dyDescent="0.25">
      <c r="L49" s="17"/>
    </row>
    <row r="50" spans="12:12" x14ac:dyDescent="0.25">
      <c r="L50" s="17"/>
    </row>
    <row r="51" spans="12:12" x14ac:dyDescent="0.25">
      <c r="L51" s="17"/>
    </row>
    <row r="52" spans="12:12" x14ac:dyDescent="0.25">
      <c r="L52" s="17"/>
    </row>
    <row r="53" spans="12:12" x14ac:dyDescent="0.25">
      <c r="L53" s="17"/>
    </row>
    <row r="54" spans="12:12" x14ac:dyDescent="0.25">
      <c r="L54" s="17"/>
    </row>
    <row r="55" spans="12:12" x14ac:dyDescent="0.25">
      <c r="L55" s="17"/>
    </row>
    <row r="56" spans="12:12" x14ac:dyDescent="0.25">
      <c r="L56" s="17"/>
    </row>
    <row r="57" spans="12:12" x14ac:dyDescent="0.25">
      <c r="L57" s="17"/>
    </row>
    <row r="58" spans="12:12" x14ac:dyDescent="0.25">
      <c r="L58" s="17"/>
    </row>
    <row r="59" spans="12:12" x14ac:dyDescent="0.25">
      <c r="L59" s="17"/>
    </row>
    <row r="60" spans="12:12" x14ac:dyDescent="0.25">
      <c r="L60" s="17"/>
    </row>
    <row r="61" spans="12:12" x14ac:dyDescent="0.25">
      <c r="L61" s="17"/>
    </row>
    <row r="62" spans="12:12" x14ac:dyDescent="0.25">
      <c r="L62" s="17"/>
    </row>
    <row r="63" spans="12:12" x14ac:dyDescent="0.25">
      <c r="L63" s="17"/>
    </row>
    <row r="64" spans="12:12" x14ac:dyDescent="0.25">
      <c r="L64" s="17"/>
    </row>
    <row r="65" spans="12:12" x14ac:dyDescent="0.25">
      <c r="L65" s="17"/>
    </row>
    <row r="66" spans="12:12" x14ac:dyDescent="0.25">
      <c r="L66" s="17"/>
    </row>
    <row r="67" spans="12:12" x14ac:dyDescent="0.25">
      <c r="L67" s="17"/>
    </row>
    <row r="68" spans="12:12" x14ac:dyDescent="0.25">
      <c r="L68" s="17"/>
    </row>
    <row r="69" spans="12:12" x14ac:dyDescent="0.25">
      <c r="L69" s="17"/>
    </row>
    <row r="70" spans="12:12" x14ac:dyDescent="0.25">
      <c r="L70" s="17"/>
    </row>
    <row r="71" spans="12:12" x14ac:dyDescent="0.25">
      <c r="L71" s="17"/>
    </row>
    <row r="72" spans="12:12" x14ac:dyDescent="0.25">
      <c r="L72" s="17"/>
    </row>
    <row r="73" spans="12:12" x14ac:dyDescent="0.25">
      <c r="L73" s="17"/>
    </row>
    <row r="74" spans="12:12" x14ac:dyDescent="0.25">
      <c r="L74" s="17"/>
    </row>
    <row r="75" spans="12:12" x14ac:dyDescent="0.25">
      <c r="L75" s="17"/>
    </row>
    <row r="76" spans="12:12" x14ac:dyDescent="0.25">
      <c r="L76" s="17"/>
    </row>
  </sheetData>
  <mergeCells count="2">
    <mergeCell ref="F1:L1"/>
    <mergeCell ref="C1:E1"/>
  </mergeCells>
  <conditionalFormatting sqref="P3:P30">
    <cfRule type="cellIs" dxfId="1" priority="2" operator="greaterThan">
      <formula>0</formula>
    </cfRule>
  </conditionalFormatting>
  <conditionalFormatting sqref="M3:M1048576">
    <cfRule type="cellIs" dxfId="0" priority="1" operator="greaterThan">
      <formula>0</formula>
    </cfRule>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88F52A5-5F63-436F-AC49-1B563E66D796}">
          <x14:formula1>
            <xm:f>'Everyday Formulas'!$A$2:$A$15</xm:f>
          </x14:formula1>
          <xm:sqref>C3:C14</xm:sqref>
        </x14:dataValidation>
        <x14:dataValidation type="list" allowBlank="1" showInputMessage="1" showErrorMessage="1" xr:uid="{6A05C6B1-7A70-4F2F-96E2-9B2477784EFC}">
          <x14:formula1>
            <xm:f>'Everyday Formulas'!#REF!</xm:f>
          </x14:formula1>
          <xm:sqref>E3:E14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687E9-6C4F-4236-A0D0-BA84C34AC0EE}">
  <sheetPr>
    <tabColor rgb="FFFFFF00"/>
  </sheetPr>
  <dimension ref="B1:R1119"/>
  <sheetViews>
    <sheetView showGridLines="0" showRowColHeaders="0" zoomScale="170" zoomScaleNormal="170" workbookViewId="0">
      <pane ySplit="2" topLeftCell="A3" activePane="bottomLeft" state="frozen"/>
      <selection pane="bottomLeft" activeCell="F5" sqref="F5"/>
    </sheetView>
  </sheetViews>
  <sheetFormatPr defaultRowHeight="12" thickBottom="1" x14ac:dyDescent="0.3"/>
  <cols>
    <col min="1" max="1" width="1.85546875" style="92" customWidth="1"/>
    <col min="2" max="2" width="0.140625" style="92" customWidth="1"/>
    <col min="3" max="3" width="26.85546875" style="157" customWidth="1"/>
    <col min="4" max="4" width="0.140625" style="92" customWidth="1"/>
    <col min="5" max="5" width="9.7109375" style="144" customWidth="1"/>
    <col min="6" max="13" width="5.7109375" style="92" customWidth="1"/>
    <col min="14" max="15" width="4.28515625" style="100" customWidth="1"/>
    <col min="16" max="17" width="4.28515625" style="92" customWidth="1"/>
    <col min="18" max="18" width="9.85546875" style="100" customWidth="1"/>
    <col min="19" max="16384" width="9.140625" style="92"/>
  </cols>
  <sheetData>
    <row r="1" spans="3:18" ht="6.75" customHeight="1" thickBot="1" x14ac:dyDescent="0.3">
      <c r="C1" s="255" t="s">
        <v>197</v>
      </c>
      <c r="D1" s="255"/>
      <c r="E1" s="255"/>
      <c r="F1" s="255"/>
      <c r="G1" s="255"/>
      <c r="H1" s="255"/>
      <c r="I1" s="255"/>
      <c r="J1" s="255"/>
      <c r="K1" s="255"/>
      <c r="M1" s="189" t="s">
        <v>198</v>
      </c>
      <c r="N1" s="190"/>
      <c r="O1" s="190"/>
      <c r="P1" s="190"/>
      <c r="Q1" s="190"/>
      <c r="R1" s="246">
        <f>R27+R33</f>
        <v>0</v>
      </c>
    </row>
    <row r="2" spans="3:18" ht="6.75" customHeight="1" thickBot="1" x14ac:dyDescent="0.3">
      <c r="C2" s="255"/>
      <c r="D2" s="255"/>
      <c r="E2" s="255"/>
      <c r="F2" s="255"/>
      <c r="G2" s="255"/>
      <c r="H2" s="255"/>
      <c r="I2" s="255"/>
      <c r="J2" s="255"/>
      <c r="K2" s="255"/>
      <c r="M2" s="191"/>
      <c r="N2" s="192"/>
      <c r="O2" s="192"/>
      <c r="P2" s="192"/>
      <c r="Q2" s="192"/>
      <c r="R2" s="247"/>
    </row>
    <row r="3" spans="3:18" ht="27.75" customHeight="1" thickBot="1" x14ac:dyDescent="0.2">
      <c r="C3" s="147"/>
      <c r="D3" s="93"/>
      <c r="E3" s="252" t="s">
        <v>156</v>
      </c>
      <c r="F3" s="218" t="s">
        <v>150</v>
      </c>
      <c r="G3" s="219"/>
      <c r="H3" s="219"/>
      <c r="I3" s="219"/>
      <c r="J3" s="219"/>
      <c r="K3" s="220"/>
      <c r="L3" s="202" t="s">
        <v>47</v>
      </c>
      <c r="M3" s="202"/>
      <c r="N3" s="202" t="s">
        <v>22</v>
      </c>
      <c r="O3" s="202"/>
      <c r="P3" s="202" t="s">
        <v>20</v>
      </c>
      <c r="Q3" s="202"/>
      <c r="R3" s="119" t="s">
        <v>42</v>
      </c>
    </row>
    <row r="4" spans="3:18" s="94" customFormat="1" ht="8.25" customHeight="1" thickBot="1" x14ac:dyDescent="0.3">
      <c r="C4" s="148"/>
      <c r="D4" s="95"/>
      <c r="E4" s="253"/>
      <c r="F4" s="134" t="s">
        <v>1</v>
      </c>
      <c r="G4" s="135" t="s">
        <v>2</v>
      </c>
      <c r="H4" s="135" t="s">
        <v>3</v>
      </c>
      <c r="I4" s="135" t="s">
        <v>4</v>
      </c>
      <c r="J4" s="135" t="s">
        <v>5</v>
      </c>
      <c r="K4" s="136" t="s">
        <v>6</v>
      </c>
      <c r="L4" s="226"/>
      <c r="M4" s="226"/>
      <c r="N4" s="254" t="s">
        <v>115</v>
      </c>
      <c r="O4" s="254"/>
      <c r="P4" s="254" t="s">
        <v>115</v>
      </c>
      <c r="Q4" s="254"/>
      <c r="R4" s="96"/>
    </row>
    <row r="5" spans="3:18" ht="11.25" customHeight="1" thickBot="1" x14ac:dyDescent="0.3">
      <c r="C5" s="149" t="s">
        <v>205</v>
      </c>
      <c r="D5" s="123" t="s">
        <v>153</v>
      </c>
      <c r="E5" s="142"/>
      <c r="F5" s="101"/>
      <c r="G5" s="97"/>
      <c r="H5" s="97"/>
      <c r="I5" s="97"/>
      <c r="J5" s="97"/>
      <c r="K5" s="98"/>
      <c r="L5" s="197">
        <f t="shared" ref="L5:L20" si="0">SUM(F5:K5)</f>
        <v>0</v>
      </c>
      <c r="M5" s="197"/>
      <c r="N5" s="261">
        <f>IF(AND(L5+L6+'Everyday Formulas'!AD12&gt;=10, L5+L6+'Everyday Formulas'!AD12&lt;=25), 17.99, IF(AND(L5+L6+'Everyday Formulas'!AD12&gt;=26, L5+L6+'Everyday Formulas'!AD12&lt;=75),16.99,IF(AND(L5+L6+'Everyday Formulas'!AD12&gt;=76, L5+L6+'Everyday Formulas'!AD12&lt;=150),15.99,IF(AND(L5+L6+'Everyday Formulas'!AD12&gt;=151, L5+L6+'Everyday Formulas'!AD12&lt;=250),15.49,IF(AND(L5+L6+'Everyday Formulas'!AD12&gt;=251),14.99, P5)))))</f>
        <v>18.989999999999998</v>
      </c>
      <c r="O5" s="262"/>
      <c r="P5" s="196">
        <v>18.989999999999998</v>
      </c>
      <c r="Q5" s="196"/>
      <c r="R5" s="99">
        <f>L5*N5</f>
        <v>0</v>
      </c>
    </row>
    <row r="6" spans="3:18" ht="11.25" customHeight="1" thickBot="1" x14ac:dyDescent="0.3">
      <c r="C6" s="150" t="s">
        <v>206</v>
      </c>
      <c r="D6" s="124" t="s">
        <v>153</v>
      </c>
      <c r="E6" s="142"/>
      <c r="F6" s="127"/>
      <c r="G6" s="97"/>
      <c r="H6" s="97"/>
      <c r="I6" s="97"/>
      <c r="J6" s="97"/>
      <c r="K6" s="98"/>
      <c r="L6" s="197">
        <f t="shared" si="0"/>
        <v>0</v>
      </c>
      <c r="M6" s="197"/>
      <c r="N6" s="230">
        <f>IF(AND(L5+L6+'Everyday Formulas'!AD12&gt;=10, L5+L6+'Everyday Formulas'!AD12&lt;=25), 17.99, IF(AND(L5+L6+'Everyday Formulas'!AD12&gt;=26, L5+L6+'Everyday Formulas'!AD12&lt;=75),16.99,IF(AND(L5+L6+'Everyday Formulas'!AD12&gt;=76, L5+L6+'Everyday Formulas'!AD12&lt;=150),15.99,IF(AND(L5+L6+'Everyday Formulas'!AD12&gt;=151, L5+L6+'Everyday Formulas'!AD12&lt;=250),15.49,IF(AND(L5+L6+'Everyday Formulas'!AD12&gt;=251),14.99, P5)))))</f>
        <v>18.989999999999998</v>
      </c>
      <c r="O6" s="231"/>
      <c r="P6" s="196">
        <v>18.989999999999998</v>
      </c>
      <c r="Q6" s="196"/>
      <c r="R6" s="99">
        <f t="shared" ref="R6:R20" si="1">L6*N6</f>
        <v>0</v>
      </c>
    </row>
    <row r="7" spans="3:18" ht="11.25" customHeight="1" thickBot="1" x14ac:dyDescent="0.3">
      <c r="C7" s="150" t="s">
        <v>207</v>
      </c>
      <c r="D7" s="124" t="s">
        <v>153</v>
      </c>
      <c r="E7" s="142"/>
      <c r="F7" s="104"/>
      <c r="G7" s="97"/>
      <c r="H7" s="97"/>
      <c r="I7" s="97"/>
      <c r="J7" s="97"/>
      <c r="K7" s="98"/>
      <c r="L7" s="197">
        <f t="shared" si="0"/>
        <v>0</v>
      </c>
      <c r="M7" s="197"/>
      <c r="N7" s="230">
        <f>IF(AND(L7+'Everyday Formulas'!AE12&gt;=10, L7+'Everyday Formulas'!AE12&lt;=25), 25.49, IF(AND(L7+'Everyday Formulas'!AE12&gt;=26, L7+'Everyday Formulas'!AE12&lt;=75),24.99,IF(AND(L7+'Everyday Formulas'!AE12&gt;=76, L7+'Everyday Formulas'!AE12&lt;=150),24.49,IF(AND(L7+'Everyday Formulas'!AE12&gt;=151, L7+'Everyday Formulas'!AE12&lt;=250),23.99,IF(AND(L7+'Everyday Formulas'!AE12&gt;=251),23.49, P7)))))</f>
        <v>25.99</v>
      </c>
      <c r="O7" s="231"/>
      <c r="P7" s="196">
        <v>25.99</v>
      </c>
      <c r="Q7" s="196"/>
      <c r="R7" s="99">
        <f t="shared" si="1"/>
        <v>0</v>
      </c>
    </row>
    <row r="8" spans="3:18" ht="11.25" customHeight="1" thickBot="1" x14ac:dyDescent="0.3">
      <c r="C8" s="150" t="s">
        <v>208</v>
      </c>
      <c r="D8" s="124" t="s">
        <v>153</v>
      </c>
      <c r="E8" s="143"/>
      <c r="F8" s="100"/>
      <c r="G8" s="101"/>
      <c r="H8" s="97"/>
      <c r="I8" s="97"/>
      <c r="J8" s="97"/>
      <c r="K8" s="98"/>
      <c r="L8" s="197">
        <f t="shared" si="0"/>
        <v>0</v>
      </c>
      <c r="M8" s="197"/>
      <c r="N8" s="230">
        <f>IF(AND(L8+L9+'Everyday Formulas'!AF12&gt;=10, L8+L9+'Everyday Formulas'!AF12&lt;=25), 7.99, IF(AND(L8+L9+'Everyday Formulas'!AF12&gt;=26, L8+L9+'Everyday Formulas'!AF12&lt;=75),7.49,IF(AND(L8+L9+'Everyday Formulas'!AF12&gt;=76, L8+L9+'Everyday Formulas'!AF12&lt;=150),6.99,IF(AND(L8+L9+'Everyday Formulas'!AF12&gt;=151, L8+L9+'Everyday Formulas'!AF12&lt;=250),6.49,IF(AND(L8+L9+'Everyday Formulas'!AF12&gt;=251),5.99, P8)))))</f>
        <v>8.99</v>
      </c>
      <c r="O8" s="231"/>
      <c r="P8" s="196">
        <v>8.99</v>
      </c>
      <c r="Q8" s="196"/>
      <c r="R8" s="99">
        <f t="shared" si="1"/>
        <v>0</v>
      </c>
    </row>
    <row r="9" spans="3:18" ht="11.25" customHeight="1" thickBot="1" x14ac:dyDescent="0.3">
      <c r="C9" s="150" t="s">
        <v>209</v>
      </c>
      <c r="D9" s="124" t="s">
        <v>153</v>
      </c>
      <c r="E9" s="143"/>
      <c r="F9" s="100"/>
      <c r="G9" s="101"/>
      <c r="H9" s="97"/>
      <c r="I9" s="97"/>
      <c r="J9" s="97"/>
      <c r="K9" s="98"/>
      <c r="L9" s="197">
        <f>SUM(F9:K9)</f>
        <v>0</v>
      </c>
      <c r="M9" s="197"/>
      <c r="N9" s="230">
        <f>IF(AND(L8+L9+'Everyday Formulas'!AF12&gt;=10, L8+L9+'Everyday Formulas'!AF12&lt;=25), 7.99, IF(AND(L8+L9+'Everyday Formulas'!AF12&gt;=26, L8+L9+'Everyday Formulas'!AF12&lt;=75),7.49,IF(AND(L8+L9+'Everyday Formulas'!AF12&gt;=76, L8+L9+'Everyday Formulas'!AF12&lt;=150),6.99,IF(AND(L8+L9+'Everyday Formulas'!AF12&gt;=151, L8+L9+'Everyday Formulas'!AF12&lt;=250),6.49,IF(AND(L8+L9+'Everyday Formulas'!AF12&gt;=251),5.99, P8)))))</f>
        <v>8.99</v>
      </c>
      <c r="O9" s="231"/>
      <c r="P9" s="196">
        <v>8.99</v>
      </c>
      <c r="Q9" s="196"/>
      <c r="R9" s="99">
        <f t="shared" si="1"/>
        <v>0</v>
      </c>
    </row>
    <row r="10" spans="3:18" ht="11.25" customHeight="1" thickBot="1" x14ac:dyDescent="0.3">
      <c r="C10" s="150" t="s">
        <v>210</v>
      </c>
      <c r="D10" s="124" t="s">
        <v>153</v>
      </c>
      <c r="E10" s="143"/>
      <c r="F10" s="100"/>
      <c r="G10" s="101"/>
      <c r="H10" s="97"/>
      <c r="I10" s="97"/>
      <c r="J10" s="97"/>
      <c r="K10" s="98"/>
      <c r="L10" s="197">
        <f t="shared" si="0"/>
        <v>0</v>
      </c>
      <c r="M10" s="197"/>
      <c r="N10" s="230">
        <f>IF(AND(L10+L11+'Everyday Formulas'!AG12&gt;=10, L10+L11+'Everyday Formulas'!AG12&lt;=25), 12.49, IF(AND(L10+L11+'Everyday Formulas'!AG12&gt;=26, L10+L11+'Everyday Formulas'!AG12&lt;=75),11.99,IF(AND(L10+L11+'Everyday Formulas'!AG12&gt;=76, L10+L11+'Everyday Formulas'!AG12&lt;=150),11.49,IF(AND(L10+L11+'Everyday Formulas'!AG12&gt;=151, L10+L11+'Everyday Formulas'!AG12&lt;=250),10.99,IF(AND(L10+L11+'Everyday Formulas'!AG12&gt;=251),9.99, P10)))))</f>
        <v>12.99</v>
      </c>
      <c r="O10" s="231"/>
      <c r="P10" s="196">
        <v>12.99</v>
      </c>
      <c r="Q10" s="196"/>
      <c r="R10" s="99">
        <f t="shared" si="1"/>
        <v>0</v>
      </c>
    </row>
    <row r="11" spans="3:18" ht="11.25" customHeight="1" thickBot="1" x14ac:dyDescent="0.3">
      <c r="C11" s="150" t="s">
        <v>211</v>
      </c>
      <c r="D11" s="124" t="s">
        <v>153</v>
      </c>
      <c r="E11" s="143"/>
      <c r="F11" s="100"/>
      <c r="G11" s="101"/>
      <c r="H11" s="97"/>
      <c r="I11" s="97"/>
      <c r="J11" s="97"/>
      <c r="K11" s="98"/>
      <c r="L11" s="197">
        <f t="shared" si="0"/>
        <v>0</v>
      </c>
      <c r="M11" s="197"/>
      <c r="N11" s="230">
        <f>IF(AND(L10+L11+'Everyday Formulas'!AG12&gt;=10, L10+L11+'Everyday Formulas'!AG12&lt;=25), 12.49, IF(AND(L10+L11+'Everyday Formulas'!AG12&gt;=26, L10+L11+'Everyday Formulas'!AG12&lt;=75),11.99,IF(AND(L10+L11+'Everyday Formulas'!AG12&gt;=76, L10+L11+'Everyday Formulas'!AG12&lt;=150),11.49,IF(AND(L10+L11+'Everyday Formulas'!AG12&gt;=151, L10+L11+'Everyday Formulas'!AG12&lt;=250),10.99,IF(AND(L10+L11+'Everyday Formulas'!AG12&gt;=251),9.99, P10)))))</f>
        <v>12.99</v>
      </c>
      <c r="O11" s="231"/>
      <c r="P11" s="196">
        <v>12.99</v>
      </c>
      <c r="Q11" s="196"/>
      <c r="R11" s="99">
        <f t="shared" si="1"/>
        <v>0</v>
      </c>
    </row>
    <row r="12" spans="3:18" ht="11.25" customHeight="1" thickBot="1" x14ac:dyDescent="0.3">
      <c r="C12" s="150" t="s">
        <v>212</v>
      </c>
      <c r="D12" s="124" t="s">
        <v>153</v>
      </c>
      <c r="E12" s="143"/>
      <c r="F12" s="100"/>
      <c r="G12" s="101"/>
      <c r="H12" s="97"/>
      <c r="I12" s="97"/>
      <c r="J12" s="97"/>
      <c r="K12" s="98"/>
      <c r="L12" s="197">
        <f t="shared" si="0"/>
        <v>0</v>
      </c>
      <c r="M12" s="197"/>
      <c r="N12" s="230">
        <f>IF(AND(L12+L13+'Everyday Formulas'!AH12&gt;=10, L12+L13+'Everyday Formulas'!AH12&lt;=25), 13.49, IF(AND(L12+L13+'Everyday Formulas'!AH12&gt;=26, L12+L13+'Everyday Formulas'!AH12&lt;=75),12.99,IF(AND(L12+L13+'Everyday Formulas'!AH12&gt;=76, L12+L13+'Everyday Formulas'!AH12&lt;=150),12.49,IF(AND(L12+L13+'Everyday Formulas'!AH12&gt;=151, L12+L13&lt;=250),11.99,IF(AND(L12+L13+'Everyday Formulas'!AH12&gt;=251),10.99, P12)))))</f>
        <v>13.99</v>
      </c>
      <c r="O12" s="231"/>
      <c r="P12" s="196">
        <v>13.99</v>
      </c>
      <c r="Q12" s="196"/>
      <c r="R12" s="99">
        <f t="shared" si="1"/>
        <v>0</v>
      </c>
    </row>
    <row r="13" spans="3:18" ht="11.25" customHeight="1" thickBot="1" x14ac:dyDescent="0.3">
      <c r="C13" s="150" t="s">
        <v>213</v>
      </c>
      <c r="D13" s="124" t="s">
        <v>153</v>
      </c>
      <c r="E13" s="142"/>
      <c r="F13" s="128"/>
      <c r="G13" s="97"/>
      <c r="H13" s="97"/>
      <c r="I13" s="97"/>
      <c r="J13" s="97"/>
      <c r="K13" s="98"/>
      <c r="L13" s="197">
        <f t="shared" si="0"/>
        <v>0</v>
      </c>
      <c r="M13" s="197"/>
      <c r="N13" s="230">
        <f>IF(AND(L12+L13+'Everyday Formulas'!AH12&gt;=10, L12+L13+'Everyday Formulas'!AH12&lt;=25), 13.49, IF(AND(L12+L13+'Everyday Formulas'!AH12&gt;=26, L12+L13+'Everyday Formulas'!AH12&lt;=75),12.99,IF(AND(L12+L13+'Everyday Formulas'!AH12&gt;=76, L12+L13+'Everyday Formulas'!AH12&lt;=150),12.49,IF(AND(L12+L13+'Everyday Formulas'!AH12&gt;=151, L12+L13&lt;=250),11.99,IF(AND(L12+L13+'Everyday Formulas'!AH12&gt;=251),10.99, P12)))))</f>
        <v>13.99</v>
      </c>
      <c r="O13" s="231"/>
      <c r="P13" s="196">
        <v>13.99</v>
      </c>
      <c r="Q13" s="196"/>
      <c r="R13" s="99">
        <f t="shared" si="1"/>
        <v>0</v>
      </c>
    </row>
    <row r="14" spans="3:18" ht="11.25" customHeight="1" thickBot="1" x14ac:dyDescent="0.3">
      <c r="C14" s="150" t="s">
        <v>214</v>
      </c>
      <c r="D14" s="124" t="s">
        <v>153</v>
      </c>
      <c r="E14" s="142"/>
      <c r="F14" s="129"/>
      <c r="G14" s="101"/>
      <c r="H14" s="97"/>
      <c r="I14" s="97"/>
      <c r="J14" s="97"/>
      <c r="K14" s="98"/>
      <c r="L14" s="197">
        <f t="shared" si="0"/>
        <v>0</v>
      </c>
      <c r="M14" s="197"/>
      <c r="N14" s="230">
        <f>IF(AND(L14+L15+'Everyday Formulas'!AI12&gt;=10, L14+L15+'Everyday Formulas'!AI12&lt;=25),24.49, IF(AND(L14+L15+'Everyday Formulas'!AI12&gt;=26, L14+L15+'Everyday Formulas'!AI12&lt;=75),23.99,IF(AND(L14+L15+'Everyday Formulas'!AI12&gt;=76, L14+L15+'Everyday Formulas'!AI12&lt;=150),23.49,IF(AND(L14+L15+'Everyday Formulas'!AI12&gt;=151, L14+L15+'Everyday Formulas'!AI12&lt;=250),22.99,IF(AND(L14+L15+'Everyday Formulas'!AI12&gt;=251),21.99, P14)))))</f>
        <v>24.99</v>
      </c>
      <c r="O14" s="231"/>
      <c r="P14" s="196">
        <v>24.99</v>
      </c>
      <c r="Q14" s="196"/>
      <c r="R14" s="99">
        <f t="shared" si="1"/>
        <v>0</v>
      </c>
    </row>
    <row r="15" spans="3:18" ht="11.25" customHeight="1" thickBot="1" x14ac:dyDescent="0.3">
      <c r="C15" s="150" t="s">
        <v>215</v>
      </c>
      <c r="D15" s="124" t="s">
        <v>153</v>
      </c>
      <c r="E15" s="142"/>
      <c r="F15" s="102"/>
      <c r="G15" s="97"/>
      <c r="H15" s="97"/>
      <c r="I15" s="97"/>
      <c r="J15" s="97"/>
      <c r="K15" s="98"/>
      <c r="L15" s="197">
        <f t="shared" si="0"/>
        <v>0</v>
      </c>
      <c r="M15" s="197"/>
      <c r="N15" s="230">
        <f>IF(AND(L14+L15+'Everyday Formulas'!AI12&gt;=10, L14+L15+'Everyday Formulas'!AI12&lt;=25),24.49, IF(AND(L14+L15+'Everyday Formulas'!AI12&gt;=26, L14+L15+'Everyday Formulas'!AI12&lt;=75),23.99,IF(AND(L14+L15+'Everyday Formulas'!AI12&gt;=76, L14+L15+'Everyday Formulas'!AI12&lt;=150),23.49,IF(AND(L14+L15+'Everyday Formulas'!AI12&gt;=151, L14+L15+'Everyday Formulas'!AI12&lt;=250),22.99,IF(AND(L14+L15+'Everyday Formulas'!AI12&gt;=251),21.99, P14)))))</f>
        <v>24.99</v>
      </c>
      <c r="O15" s="231"/>
      <c r="P15" s="196">
        <v>24.99</v>
      </c>
      <c r="Q15" s="196"/>
      <c r="R15" s="99">
        <f t="shared" si="1"/>
        <v>0</v>
      </c>
    </row>
    <row r="16" spans="3:18" ht="11.25" customHeight="1" thickBot="1" x14ac:dyDescent="0.3">
      <c r="C16" s="150" t="s">
        <v>216</v>
      </c>
      <c r="D16" s="124" t="s">
        <v>153</v>
      </c>
      <c r="E16" s="142"/>
      <c r="F16" s="129"/>
      <c r="G16" s="101"/>
      <c r="H16" s="97"/>
      <c r="I16" s="97"/>
      <c r="J16" s="97"/>
      <c r="K16" s="98"/>
      <c r="L16" s="197">
        <f t="shared" si="0"/>
        <v>0</v>
      </c>
      <c r="M16" s="197"/>
      <c r="N16" s="238">
        <f>IF(AND(L16+'Everyday Formulas'!AJ12&gt;=10, L16+'Everyday Formulas'!AJ12&lt;=25), 21.49, IF(AND(L16+'Everyday Formulas'!AJ12&gt;=26, L16+'Everyday Formulas'!AJ12&lt;=75),20.99,IF(AND(L16+'Everyday Formulas'!AJ12&gt;=76, L16+'Everyday Formulas'!AJ12&lt;=150),20.49,IF(AND(L16+'Everyday Formulas'!AJ12&gt;=151, L16+'Everyday Formulas'!AJ12&lt;=250),19.99,IF(AND(L16+'Everyday Formulas'!AJ12&gt;=251),18.99, P16)))))</f>
        <v>21.99</v>
      </c>
      <c r="O16" s="239"/>
      <c r="P16" s="196">
        <v>21.99</v>
      </c>
      <c r="Q16" s="196"/>
      <c r="R16" s="99">
        <f t="shared" si="1"/>
        <v>0</v>
      </c>
    </row>
    <row r="17" spans="2:18" ht="11.25" customHeight="1" thickBot="1" x14ac:dyDescent="0.3">
      <c r="B17" s="122" t="s">
        <v>152</v>
      </c>
      <c r="C17" s="151"/>
      <c r="D17" s="124" t="s">
        <v>153</v>
      </c>
      <c r="E17" s="142"/>
      <c r="F17" s="103"/>
      <c r="G17" s="97"/>
      <c r="H17" s="97"/>
      <c r="I17" s="97"/>
      <c r="J17" s="97"/>
      <c r="K17" s="98"/>
      <c r="L17" s="197">
        <f t="shared" si="0"/>
        <v>0</v>
      </c>
      <c r="M17" s="197"/>
      <c r="N17" s="198">
        <f t="shared" ref="N17:N26" si="2">IF(OR(C17="Everyday Mens Hoodie",C17="Everyday Womens Hoodie"),$N$5,IF(C17="Everyday Unisex Premium Hoodie",$N$7,IF(OR(C17="Everyday Mens T Shirt",C17="Everyday Womens T Shirt"),$N$8,IF(OR(C17="Everyday Mens Polo",C17="Everyday Womens Polo"),$N$10,IF(OR(C17="Everyday Mens Sports Polo",C17="Everyday Womens Sports Polo"),$N$12,IF(OR(C17="Everyday Mens Soft Shell Gilet",C17="Everyday Womens Soft Shell Gilet"),$N$14,IF(C17="Everyday Unisex Quarter Zip Top",$N$16,0)))))))</f>
        <v>0</v>
      </c>
      <c r="O17" s="198"/>
      <c r="P17" s="196">
        <f>IF(C17="Official Mens Hoodie",18.99,IF(C17="Official Womens Hoodie",18.99,IF(C17="Official Unisex Premium Hoodie",25.99,IF(C17="Official Mens T Shirt",8.99,IF(C17="Official Womens T Shirt",8.99,IF(C17="Official Mens Polo",12.99,IF(C17="Official Womens Polo",12.99,IF(C17="Official Mens Sports Polo",13.99,IF(C17="Official Womens Sports Polo",13.99,IF(C17="Official Mens Soft Shell Gilet",24.99,IF(C17="Official Womens Soft Shell Gilet",24.99,IF(C17="Official Unisex Quarter Zip Top",21.99,0))))))))))))</f>
        <v>0</v>
      </c>
      <c r="Q17" s="196"/>
      <c r="R17" s="99">
        <f t="shared" si="1"/>
        <v>0</v>
      </c>
    </row>
    <row r="18" spans="2:18" ht="11.25" customHeight="1" thickBot="1" x14ac:dyDescent="0.3">
      <c r="B18" s="122" t="s">
        <v>152</v>
      </c>
      <c r="C18" s="151"/>
      <c r="D18" s="124" t="s">
        <v>153</v>
      </c>
      <c r="E18" s="142"/>
      <c r="F18" s="101"/>
      <c r="G18" s="97"/>
      <c r="H18" s="97"/>
      <c r="I18" s="97"/>
      <c r="J18" s="97"/>
      <c r="K18" s="98"/>
      <c r="L18" s="197">
        <f t="shared" si="0"/>
        <v>0</v>
      </c>
      <c r="M18" s="197"/>
      <c r="N18" s="198">
        <f t="shared" si="2"/>
        <v>0</v>
      </c>
      <c r="O18" s="198"/>
      <c r="P18" s="196">
        <f t="shared" ref="P18:P20" si="3">IF(C18="Official Mens Hoodie",18.99,IF(C18="Official Womens Hoodie",18.99,IF(C18="Official Unisex Premium Hoodie",25.99,IF(C18="Official Mens T Shirt",8.99,IF(C18="Official Womens T Shirt",8.99,IF(C18="Official Mens Polo",12.99,IF(C18="Official Womens Polo",12.99,IF(C18="Official Mens Sports Polo",13.99,IF(C18="Official Womens Sports Polo",13.99,IF(C18="Official Mens Soft Shell Gilet",24.99,IF(C18="Official Womens Soft Shell Gilet",24.99,IF(C18="Official Unisex Quarter Zip Top",21.99,0))))))))))))</f>
        <v>0</v>
      </c>
      <c r="Q18" s="196"/>
      <c r="R18" s="99">
        <f t="shared" si="1"/>
        <v>0</v>
      </c>
    </row>
    <row r="19" spans="2:18" ht="11.25" customHeight="1" thickBot="1" x14ac:dyDescent="0.3">
      <c r="B19" s="122" t="s">
        <v>152</v>
      </c>
      <c r="C19" s="151"/>
      <c r="D19" s="124" t="s">
        <v>153</v>
      </c>
      <c r="E19" s="142"/>
      <c r="F19" s="101"/>
      <c r="G19" s="97"/>
      <c r="H19" s="97"/>
      <c r="I19" s="97"/>
      <c r="J19" s="97"/>
      <c r="K19" s="98"/>
      <c r="L19" s="197">
        <f t="shared" si="0"/>
        <v>0</v>
      </c>
      <c r="M19" s="197"/>
      <c r="N19" s="198">
        <f t="shared" si="2"/>
        <v>0</v>
      </c>
      <c r="O19" s="198"/>
      <c r="P19" s="196">
        <f t="shared" si="3"/>
        <v>0</v>
      </c>
      <c r="Q19" s="196"/>
      <c r="R19" s="99">
        <f t="shared" si="1"/>
        <v>0</v>
      </c>
    </row>
    <row r="20" spans="2:18" ht="11.25" customHeight="1" thickBot="1" x14ac:dyDescent="0.3">
      <c r="B20" s="122" t="s">
        <v>152</v>
      </c>
      <c r="C20" s="151"/>
      <c r="D20" s="124" t="s">
        <v>153</v>
      </c>
      <c r="E20" s="142"/>
      <c r="F20" s="101"/>
      <c r="G20" s="97"/>
      <c r="H20" s="97"/>
      <c r="I20" s="97"/>
      <c r="J20" s="97"/>
      <c r="K20" s="98"/>
      <c r="L20" s="197">
        <f t="shared" si="0"/>
        <v>0</v>
      </c>
      <c r="M20" s="197"/>
      <c r="N20" s="198">
        <f t="shared" si="2"/>
        <v>0</v>
      </c>
      <c r="O20" s="198"/>
      <c r="P20" s="196">
        <f t="shared" si="3"/>
        <v>0</v>
      </c>
      <c r="Q20" s="196"/>
      <c r="R20" s="99">
        <f t="shared" si="1"/>
        <v>0</v>
      </c>
    </row>
    <row r="21" spans="2:18" ht="11.25" customHeight="1" thickBot="1" x14ac:dyDescent="0.3">
      <c r="B21" s="122" t="s">
        <v>152</v>
      </c>
      <c r="C21" s="151"/>
      <c r="D21" s="124" t="s">
        <v>153</v>
      </c>
      <c r="E21" s="142"/>
      <c r="F21" s="101"/>
      <c r="G21" s="97"/>
      <c r="H21" s="97"/>
      <c r="I21" s="97"/>
      <c r="J21" s="97"/>
      <c r="K21" s="98"/>
      <c r="L21" s="197">
        <f t="shared" ref="L21:L26" si="4">SUM(F21:K21)</f>
        <v>0</v>
      </c>
      <c r="M21" s="197"/>
      <c r="N21" s="198">
        <f t="shared" si="2"/>
        <v>0</v>
      </c>
      <c r="O21" s="198"/>
      <c r="P21" s="196">
        <f t="shared" ref="P21:P26" si="5">IF(C21="Official Mens Hoodie",18.99,IF(C21="Official Womens Hoodie",18.99,IF(C21="Official Unisex Premium Hoodie",25.99,IF(C21="Official Mens T Shirt",8.99,IF(C21="Official Womens T Shirt",8.99,IF(C21="Official Mens Polo",12.99,IF(C21="Official Womens Polo",12.99,IF(C21="Official Mens Sports Polo",13.99,IF(C21="Official Womens Sports Polo",13.99,IF(C21="Official Mens Soft Shell Gilet",24.99,IF(C21="Official Womens Soft Shell Gilet",24.99,IF(C21="Official Unisex Quarter Zip Top",21.99,0))))))))))))</f>
        <v>0</v>
      </c>
      <c r="Q21" s="196"/>
      <c r="R21" s="99">
        <f t="shared" ref="R21:R26" si="6">L21*N21</f>
        <v>0</v>
      </c>
    </row>
    <row r="22" spans="2:18" ht="11.25" customHeight="1" thickBot="1" x14ac:dyDescent="0.3">
      <c r="B22" s="122" t="s">
        <v>152</v>
      </c>
      <c r="C22" s="151"/>
      <c r="D22" s="126" t="s">
        <v>153</v>
      </c>
      <c r="E22" s="142"/>
      <c r="F22" s="101"/>
      <c r="G22" s="97"/>
      <c r="H22" s="97"/>
      <c r="I22" s="97"/>
      <c r="J22" s="97"/>
      <c r="K22" s="98"/>
      <c r="L22" s="197">
        <f t="shared" si="4"/>
        <v>0</v>
      </c>
      <c r="M22" s="197"/>
      <c r="N22" s="198">
        <f t="shared" si="2"/>
        <v>0</v>
      </c>
      <c r="O22" s="198"/>
      <c r="P22" s="196">
        <f t="shared" si="5"/>
        <v>0</v>
      </c>
      <c r="Q22" s="196"/>
      <c r="R22" s="99">
        <f t="shared" si="6"/>
        <v>0</v>
      </c>
    </row>
    <row r="23" spans="2:18" ht="11.25" customHeight="1" thickBot="1" x14ac:dyDescent="0.3">
      <c r="B23" s="122" t="s">
        <v>152</v>
      </c>
      <c r="C23" s="151"/>
      <c r="D23" s="124" t="s">
        <v>153</v>
      </c>
      <c r="E23" s="142"/>
      <c r="F23" s="101"/>
      <c r="G23" s="97"/>
      <c r="H23" s="160"/>
      <c r="I23" s="97"/>
      <c r="J23" s="97"/>
      <c r="K23" s="98"/>
      <c r="L23" s="197">
        <f t="shared" si="4"/>
        <v>0</v>
      </c>
      <c r="M23" s="197"/>
      <c r="N23" s="198">
        <f t="shared" si="2"/>
        <v>0</v>
      </c>
      <c r="O23" s="198"/>
      <c r="P23" s="196">
        <f t="shared" si="5"/>
        <v>0</v>
      </c>
      <c r="Q23" s="196"/>
      <c r="R23" s="99">
        <f t="shared" si="6"/>
        <v>0</v>
      </c>
    </row>
    <row r="24" spans="2:18" ht="11.25" customHeight="1" thickBot="1" x14ac:dyDescent="0.3">
      <c r="B24" s="122" t="s">
        <v>152</v>
      </c>
      <c r="C24" s="151"/>
      <c r="D24" s="124" t="s">
        <v>153</v>
      </c>
      <c r="E24" s="142"/>
      <c r="F24" s="101"/>
      <c r="G24" s="97"/>
      <c r="H24" s="141"/>
      <c r="I24" s="97"/>
      <c r="J24" s="97"/>
      <c r="K24" s="98"/>
      <c r="L24" s="197">
        <f t="shared" si="4"/>
        <v>0</v>
      </c>
      <c r="M24" s="197"/>
      <c r="N24" s="198">
        <f t="shared" si="2"/>
        <v>0</v>
      </c>
      <c r="O24" s="198"/>
      <c r="P24" s="196">
        <f t="shared" si="5"/>
        <v>0</v>
      </c>
      <c r="Q24" s="196"/>
      <c r="R24" s="99">
        <f t="shared" si="6"/>
        <v>0</v>
      </c>
    </row>
    <row r="25" spans="2:18" ht="11.25" customHeight="1" thickBot="1" x14ac:dyDescent="0.3">
      <c r="B25" s="122" t="s">
        <v>152</v>
      </c>
      <c r="C25" s="151"/>
      <c r="D25" s="124" t="s">
        <v>153</v>
      </c>
      <c r="E25" s="142"/>
      <c r="F25" s="101"/>
      <c r="G25" s="97"/>
      <c r="H25" s="97"/>
      <c r="I25" s="97"/>
      <c r="J25" s="97"/>
      <c r="K25" s="98"/>
      <c r="L25" s="197">
        <f t="shared" si="4"/>
        <v>0</v>
      </c>
      <c r="M25" s="197"/>
      <c r="N25" s="198">
        <f t="shared" si="2"/>
        <v>0</v>
      </c>
      <c r="O25" s="198"/>
      <c r="P25" s="196">
        <f t="shared" si="5"/>
        <v>0</v>
      </c>
      <c r="Q25" s="196"/>
      <c r="R25" s="99">
        <f t="shared" si="6"/>
        <v>0</v>
      </c>
    </row>
    <row r="26" spans="2:18" ht="11.25" customHeight="1" thickBot="1" x14ac:dyDescent="0.3">
      <c r="B26" s="122" t="s">
        <v>152</v>
      </c>
      <c r="C26" s="152"/>
      <c r="D26" s="125" t="s">
        <v>153</v>
      </c>
      <c r="E26" s="180"/>
      <c r="F26" s="104"/>
      <c r="G26" s="105"/>
      <c r="H26" s="105"/>
      <c r="I26" s="105"/>
      <c r="J26" s="105"/>
      <c r="K26" s="106"/>
      <c r="L26" s="197">
        <f t="shared" si="4"/>
        <v>0</v>
      </c>
      <c r="M26" s="197"/>
      <c r="N26" s="198">
        <f t="shared" si="2"/>
        <v>0</v>
      </c>
      <c r="O26" s="198"/>
      <c r="P26" s="196">
        <f t="shared" si="5"/>
        <v>0</v>
      </c>
      <c r="Q26" s="196"/>
      <c r="R26" s="99">
        <f t="shared" si="6"/>
        <v>0</v>
      </c>
    </row>
    <row r="27" spans="2:18" s="107" customFormat="1" ht="8.25" customHeight="1" thickBot="1" x14ac:dyDescent="0.3">
      <c r="C27" s="153"/>
      <c r="D27" s="108"/>
      <c r="E27" s="144"/>
      <c r="F27" s="109"/>
      <c r="G27" s="109"/>
      <c r="H27" s="109"/>
      <c r="I27" s="109"/>
      <c r="J27" s="109"/>
      <c r="K27" s="109"/>
      <c r="L27" s="110"/>
      <c r="M27" s="193" t="s">
        <v>204</v>
      </c>
      <c r="N27" s="194"/>
      <c r="O27" s="194"/>
      <c r="P27" s="194"/>
      <c r="Q27" s="195"/>
      <c r="R27" s="111">
        <f>SUM(R5:R20)</f>
        <v>0</v>
      </c>
    </row>
    <row r="28" spans="2:18" ht="4.5" customHeight="1" thickBot="1" x14ac:dyDescent="0.3">
      <c r="C28" s="147"/>
      <c r="M28" s="112"/>
      <c r="R28" s="113"/>
    </row>
    <row r="29" spans="2:18" ht="13.5" customHeight="1" thickBot="1" x14ac:dyDescent="0.3">
      <c r="C29" s="248" t="s">
        <v>199</v>
      </c>
      <c r="D29" s="249"/>
      <c r="E29" s="249"/>
      <c r="F29" s="249"/>
      <c r="G29" s="249"/>
      <c r="H29" s="249"/>
      <c r="I29" s="249"/>
      <c r="J29" s="249"/>
      <c r="K29" s="249"/>
      <c r="L29" s="249"/>
      <c r="M29" s="249"/>
      <c r="N29" s="249"/>
      <c r="O29" s="249"/>
      <c r="P29" s="249"/>
      <c r="Q29" s="249"/>
      <c r="R29" s="250"/>
    </row>
    <row r="30" spans="2:18" ht="8.25" customHeight="1" thickBot="1" x14ac:dyDescent="0.3">
      <c r="C30" s="251" t="s">
        <v>217</v>
      </c>
      <c r="D30" s="251"/>
      <c r="E30" s="251"/>
      <c r="F30" s="251"/>
      <c r="G30" s="251"/>
      <c r="H30" s="251"/>
      <c r="I30" s="251"/>
      <c r="J30" s="251"/>
      <c r="K30" s="251"/>
      <c r="L30" s="251"/>
      <c r="M30" s="251"/>
      <c r="N30" s="251"/>
      <c r="O30" s="251"/>
      <c r="P30" s="251"/>
      <c r="Q30" s="251"/>
      <c r="R30" s="251"/>
    </row>
    <row r="31" spans="2:18" ht="9.75" customHeight="1" thickBot="1" x14ac:dyDescent="0.3">
      <c r="C31" s="212" t="s">
        <v>125</v>
      </c>
      <c r="D31" s="212"/>
      <c r="E31" s="212"/>
      <c r="F31" s="212"/>
      <c r="G31" s="212"/>
      <c r="H31" s="212"/>
      <c r="I31" s="212"/>
      <c r="J31" s="212"/>
      <c r="K31" s="212"/>
      <c r="L31" s="212"/>
      <c r="M31" s="212"/>
      <c r="N31" s="212"/>
      <c r="O31" s="212"/>
      <c r="P31" s="212"/>
      <c r="Q31" s="212"/>
      <c r="R31" s="212"/>
    </row>
    <row r="32" spans="2:18" ht="22.5" customHeight="1" thickBot="1" x14ac:dyDescent="0.3">
      <c r="C32" s="154"/>
      <c r="D32" s="114"/>
      <c r="F32" s="240" t="s">
        <v>200</v>
      </c>
      <c r="G32" s="241"/>
      <c r="H32" s="241"/>
      <c r="I32" s="241"/>
      <c r="J32" s="241"/>
      <c r="K32" s="242"/>
      <c r="L32" s="233" t="s">
        <v>201</v>
      </c>
      <c r="M32" s="234"/>
      <c r="N32" s="234"/>
      <c r="O32" s="235"/>
      <c r="P32" s="234" t="s">
        <v>151</v>
      </c>
      <c r="Q32" s="243"/>
      <c r="R32" s="120" t="s">
        <v>82</v>
      </c>
    </row>
    <row r="33" spans="3:18" s="112" customFormat="1" ht="9.75" customHeight="1" thickBot="1" x14ac:dyDescent="0.3">
      <c r="C33" s="256" t="s">
        <v>58</v>
      </c>
      <c r="D33" s="139"/>
      <c r="E33" s="258" t="s">
        <v>59</v>
      </c>
      <c r="F33" s="221" t="s">
        <v>106</v>
      </c>
      <c r="G33" s="222"/>
      <c r="H33" s="223" t="s">
        <v>105</v>
      </c>
      <c r="I33" s="224"/>
      <c r="J33" s="225" t="s">
        <v>104</v>
      </c>
      <c r="K33" s="222"/>
      <c r="L33" s="236" t="s">
        <v>154</v>
      </c>
      <c r="M33" s="237"/>
      <c r="N33" s="225" t="s">
        <v>155</v>
      </c>
      <c r="O33" s="222"/>
      <c r="P33" s="244" t="s">
        <v>81</v>
      </c>
      <c r="Q33" s="245"/>
      <c r="R33" s="130">
        <f>SUM(R37:R1037)</f>
        <v>0</v>
      </c>
    </row>
    <row r="34" spans="3:18" s="112" customFormat="1" ht="7.5" customHeight="1" thickBot="1" x14ac:dyDescent="0.3">
      <c r="C34" s="257"/>
      <c r="D34" s="140"/>
      <c r="E34" s="259"/>
      <c r="F34" s="229" t="s">
        <v>108</v>
      </c>
      <c r="G34" s="232"/>
      <c r="H34" s="229" t="s">
        <v>108</v>
      </c>
      <c r="I34" s="232"/>
      <c r="J34" s="227" t="s">
        <v>108</v>
      </c>
      <c r="K34" s="228"/>
      <c r="L34" s="229" t="s">
        <v>108</v>
      </c>
      <c r="M34" s="228"/>
      <c r="N34" s="227" t="s">
        <v>108</v>
      </c>
      <c r="O34" s="228"/>
      <c r="P34" s="227" t="s">
        <v>108</v>
      </c>
      <c r="Q34" s="260"/>
      <c r="R34" s="130"/>
    </row>
    <row r="35" spans="3:18" s="112" customFormat="1" ht="15" customHeight="1" thickBot="1" x14ac:dyDescent="0.3">
      <c r="C35" s="155" t="s">
        <v>202</v>
      </c>
      <c r="D35" s="138"/>
      <c r="E35" s="145" t="s">
        <v>4</v>
      </c>
      <c r="F35" s="203" t="s">
        <v>122</v>
      </c>
      <c r="G35" s="204"/>
      <c r="H35" s="203"/>
      <c r="I35" s="204"/>
      <c r="J35" s="205"/>
      <c r="K35" s="204"/>
      <c r="L35" s="203" t="s">
        <v>124</v>
      </c>
      <c r="M35" s="204"/>
      <c r="N35" s="205">
        <v>20</v>
      </c>
      <c r="O35" s="204"/>
      <c r="P35" s="205"/>
      <c r="Q35" s="205"/>
      <c r="R35" s="130"/>
    </row>
    <row r="36" spans="3:18" s="112" customFormat="1" ht="15" customHeight="1" thickBot="1" x14ac:dyDescent="0.3">
      <c r="C36" s="156" t="s">
        <v>203</v>
      </c>
      <c r="D36" s="137"/>
      <c r="E36" s="146" t="s">
        <v>2</v>
      </c>
      <c r="F36" s="207" t="s">
        <v>123</v>
      </c>
      <c r="G36" s="208"/>
      <c r="H36" s="207" t="s">
        <v>94</v>
      </c>
      <c r="I36" s="208"/>
      <c r="J36" s="209" t="s">
        <v>126</v>
      </c>
      <c r="K36" s="210"/>
      <c r="L36" s="207"/>
      <c r="M36" s="208"/>
      <c r="N36" s="211"/>
      <c r="O36" s="208"/>
      <c r="P36" s="206" t="s">
        <v>109</v>
      </c>
      <c r="Q36" s="206"/>
      <c r="R36" s="130"/>
    </row>
    <row r="37" spans="3:18" ht="15" customHeight="1" thickBot="1" x14ac:dyDescent="0.3">
      <c r="C37" s="121">
        <f>'Everyday Formulas'!I15</f>
        <v>0</v>
      </c>
      <c r="D37" s="117"/>
      <c r="E37" s="115">
        <f>'Everyday Formulas'!P15</f>
        <v>0</v>
      </c>
      <c r="F37" s="201"/>
      <c r="G37" s="201"/>
      <c r="H37" s="200"/>
      <c r="I37" s="200"/>
      <c r="J37" s="201"/>
      <c r="K37" s="201"/>
      <c r="L37" s="201"/>
      <c r="M37" s="201"/>
      <c r="N37" s="199"/>
      <c r="O37" s="199"/>
      <c r="P37" s="199"/>
      <c r="Q37" s="199"/>
      <c r="R37" s="116">
        <f>(IF(OR(F37&lt;&gt;"",H37&lt;&gt;"",J37&lt;&gt;""),3,0))+(IF(L37&lt;&gt;"",3,0))+(IF(N37&lt;&gt;"",3,0))+(IF(P37="YES",3,0))+(IF(AND(F37="",J37="",H37="*no role*"),-3,0))</f>
        <v>0</v>
      </c>
    </row>
    <row r="38" spans="3:18" ht="15" thickBot="1" x14ac:dyDescent="0.3">
      <c r="C38" s="121">
        <f>'Everyday Formulas'!I16</f>
        <v>0</v>
      </c>
      <c r="D38" s="117"/>
      <c r="E38" s="115">
        <f>'Everyday Formulas'!P16</f>
        <v>0</v>
      </c>
      <c r="F38" s="201"/>
      <c r="G38" s="201"/>
      <c r="H38" s="200"/>
      <c r="I38" s="200"/>
      <c r="J38" s="201"/>
      <c r="K38" s="201"/>
      <c r="L38" s="201"/>
      <c r="M38" s="201"/>
      <c r="N38" s="199"/>
      <c r="O38" s="199"/>
      <c r="P38" s="199"/>
      <c r="Q38" s="199"/>
      <c r="R38" s="116">
        <f t="shared" ref="R38:R101" si="7">(IF(OR(F38&lt;&gt;"",H38&lt;&gt;"",J38&lt;&gt;""),3,0))+(IF(L38&lt;&gt;"",3,0))+(IF(N38&lt;&gt;"",3,0))+(IF(P38="YES",3,0))+(IF(AND(F38="",J38="",H38="*no role*"),-3,0))</f>
        <v>0</v>
      </c>
    </row>
    <row r="39" spans="3:18" ht="15" thickBot="1" x14ac:dyDescent="0.3">
      <c r="C39" s="121">
        <f>'Everyday Formulas'!I17</f>
        <v>0</v>
      </c>
      <c r="D39" s="117"/>
      <c r="E39" s="115">
        <f>'Everyday Formulas'!P17</f>
        <v>0</v>
      </c>
      <c r="F39" s="201"/>
      <c r="G39" s="201"/>
      <c r="H39" s="200"/>
      <c r="I39" s="200"/>
      <c r="J39" s="201"/>
      <c r="K39" s="201"/>
      <c r="L39" s="201"/>
      <c r="M39" s="201"/>
      <c r="N39" s="199"/>
      <c r="O39" s="199"/>
      <c r="P39" s="199"/>
      <c r="Q39" s="199"/>
      <c r="R39" s="116">
        <f t="shared" si="7"/>
        <v>0</v>
      </c>
    </row>
    <row r="40" spans="3:18" ht="15" thickBot="1" x14ac:dyDescent="0.3">
      <c r="C40" s="121">
        <f>'Everyday Formulas'!I18</f>
        <v>0</v>
      </c>
      <c r="D40" s="117"/>
      <c r="E40" s="115">
        <f>'Everyday Formulas'!P18</f>
        <v>0</v>
      </c>
      <c r="F40" s="201"/>
      <c r="G40" s="201"/>
      <c r="H40" s="200"/>
      <c r="I40" s="200"/>
      <c r="J40" s="201"/>
      <c r="K40" s="201"/>
      <c r="L40" s="201"/>
      <c r="M40" s="201"/>
      <c r="N40" s="199"/>
      <c r="O40" s="199"/>
      <c r="P40" s="199"/>
      <c r="Q40" s="199"/>
      <c r="R40" s="116">
        <f t="shared" si="7"/>
        <v>0</v>
      </c>
    </row>
    <row r="41" spans="3:18" ht="15" thickBot="1" x14ac:dyDescent="0.3">
      <c r="C41" s="121">
        <f>'Everyday Formulas'!I19</f>
        <v>0</v>
      </c>
      <c r="D41" s="117"/>
      <c r="E41" s="115">
        <f>'Everyday Formulas'!P19</f>
        <v>0</v>
      </c>
      <c r="F41" s="201"/>
      <c r="G41" s="201"/>
      <c r="H41" s="200"/>
      <c r="I41" s="200"/>
      <c r="J41" s="201"/>
      <c r="K41" s="201"/>
      <c r="L41" s="201"/>
      <c r="M41" s="201"/>
      <c r="N41" s="199"/>
      <c r="O41" s="199"/>
      <c r="P41" s="199"/>
      <c r="Q41" s="199"/>
      <c r="R41" s="116">
        <f t="shared" si="7"/>
        <v>0</v>
      </c>
    </row>
    <row r="42" spans="3:18" ht="15" thickBot="1" x14ac:dyDescent="0.3">
      <c r="C42" s="121">
        <f>'Everyday Formulas'!I20</f>
        <v>0</v>
      </c>
      <c r="D42" s="117"/>
      <c r="E42" s="115">
        <f>'Everyday Formulas'!P20</f>
        <v>0</v>
      </c>
      <c r="F42" s="201"/>
      <c r="G42" s="201"/>
      <c r="H42" s="200"/>
      <c r="I42" s="200"/>
      <c r="J42" s="201"/>
      <c r="K42" s="201"/>
      <c r="L42" s="201"/>
      <c r="M42" s="201"/>
      <c r="N42" s="199"/>
      <c r="O42" s="199"/>
      <c r="P42" s="199"/>
      <c r="Q42" s="199"/>
      <c r="R42" s="116">
        <f t="shared" si="7"/>
        <v>0</v>
      </c>
    </row>
    <row r="43" spans="3:18" ht="15" thickBot="1" x14ac:dyDescent="0.3">
      <c r="C43" s="121">
        <f>'Everyday Formulas'!I21</f>
        <v>0</v>
      </c>
      <c r="D43" s="117"/>
      <c r="E43" s="115">
        <f>'Everyday Formulas'!P21</f>
        <v>0</v>
      </c>
      <c r="F43" s="201"/>
      <c r="G43" s="201"/>
      <c r="H43" s="200"/>
      <c r="I43" s="200"/>
      <c r="J43" s="201"/>
      <c r="K43" s="201"/>
      <c r="L43" s="201"/>
      <c r="M43" s="201"/>
      <c r="N43" s="199"/>
      <c r="O43" s="199"/>
      <c r="P43" s="199"/>
      <c r="Q43" s="199"/>
      <c r="R43" s="116">
        <f t="shared" si="7"/>
        <v>0</v>
      </c>
    </row>
    <row r="44" spans="3:18" ht="15" thickBot="1" x14ac:dyDescent="0.3">
      <c r="C44" s="121">
        <f>'Everyday Formulas'!I22</f>
        <v>0</v>
      </c>
      <c r="D44" s="117"/>
      <c r="E44" s="115">
        <f>'Everyday Formulas'!P22</f>
        <v>0</v>
      </c>
      <c r="F44" s="201"/>
      <c r="G44" s="201"/>
      <c r="H44" s="200"/>
      <c r="I44" s="200"/>
      <c r="J44" s="201"/>
      <c r="K44" s="201"/>
      <c r="L44" s="201"/>
      <c r="M44" s="201"/>
      <c r="N44" s="199"/>
      <c r="O44" s="199"/>
      <c r="P44" s="199"/>
      <c r="Q44" s="199"/>
      <c r="R44" s="116">
        <f t="shared" si="7"/>
        <v>0</v>
      </c>
    </row>
    <row r="45" spans="3:18" ht="15" thickBot="1" x14ac:dyDescent="0.3">
      <c r="C45" s="121">
        <f>'Everyday Formulas'!I23</f>
        <v>0</v>
      </c>
      <c r="D45" s="117"/>
      <c r="E45" s="115">
        <f>'Everyday Formulas'!P23</f>
        <v>0</v>
      </c>
      <c r="F45" s="201"/>
      <c r="G45" s="201"/>
      <c r="H45" s="200"/>
      <c r="I45" s="200"/>
      <c r="J45" s="201"/>
      <c r="K45" s="201"/>
      <c r="L45" s="201"/>
      <c r="M45" s="201"/>
      <c r="N45" s="199"/>
      <c r="O45" s="199"/>
      <c r="P45" s="199"/>
      <c r="Q45" s="199"/>
      <c r="R45" s="116">
        <f t="shared" si="7"/>
        <v>0</v>
      </c>
    </row>
    <row r="46" spans="3:18" ht="15" thickBot="1" x14ac:dyDescent="0.3">
      <c r="C46" s="121">
        <f>'Everyday Formulas'!I24</f>
        <v>0</v>
      </c>
      <c r="D46" s="117"/>
      <c r="E46" s="115">
        <f>'Everyday Formulas'!P24</f>
        <v>0</v>
      </c>
      <c r="F46" s="201"/>
      <c r="G46" s="201"/>
      <c r="H46" s="200"/>
      <c r="I46" s="200"/>
      <c r="J46" s="201"/>
      <c r="K46" s="201"/>
      <c r="L46" s="201"/>
      <c r="M46" s="201"/>
      <c r="N46" s="199"/>
      <c r="O46" s="199"/>
      <c r="P46" s="199"/>
      <c r="Q46" s="199"/>
      <c r="R46" s="116">
        <f t="shared" si="7"/>
        <v>0</v>
      </c>
    </row>
    <row r="47" spans="3:18" ht="15" thickBot="1" x14ac:dyDescent="0.3">
      <c r="C47" s="121">
        <f>'Everyday Formulas'!I25</f>
        <v>0</v>
      </c>
      <c r="D47" s="117"/>
      <c r="E47" s="115">
        <f>'Everyday Formulas'!P25</f>
        <v>0</v>
      </c>
      <c r="F47" s="201"/>
      <c r="G47" s="201"/>
      <c r="H47" s="200"/>
      <c r="I47" s="200"/>
      <c r="J47" s="201"/>
      <c r="K47" s="201"/>
      <c r="L47" s="201"/>
      <c r="M47" s="201"/>
      <c r="N47" s="199"/>
      <c r="O47" s="199"/>
      <c r="P47" s="199"/>
      <c r="Q47" s="199"/>
      <c r="R47" s="116">
        <f t="shared" si="7"/>
        <v>0</v>
      </c>
    </row>
    <row r="48" spans="3:18" ht="15" thickBot="1" x14ac:dyDescent="0.3">
      <c r="C48" s="121">
        <f>'Everyday Formulas'!I26</f>
        <v>0</v>
      </c>
      <c r="D48" s="117"/>
      <c r="E48" s="115">
        <f>'Everyday Formulas'!P26</f>
        <v>0</v>
      </c>
      <c r="F48" s="201"/>
      <c r="G48" s="201"/>
      <c r="H48" s="200"/>
      <c r="I48" s="200"/>
      <c r="J48" s="201"/>
      <c r="K48" s="201"/>
      <c r="L48" s="201"/>
      <c r="M48" s="201"/>
      <c r="N48" s="199"/>
      <c r="O48" s="199"/>
      <c r="P48" s="199"/>
      <c r="Q48" s="199"/>
      <c r="R48" s="116">
        <f t="shared" si="7"/>
        <v>0</v>
      </c>
    </row>
    <row r="49" spans="3:18" ht="15" thickBot="1" x14ac:dyDescent="0.3">
      <c r="C49" s="121">
        <f>'Everyday Formulas'!I27</f>
        <v>0</v>
      </c>
      <c r="D49" s="117"/>
      <c r="E49" s="115">
        <f>'Everyday Formulas'!P27</f>
        <v>0</v>
      </c>
      <c r="F49" s="201"/>
      <c r="G49" s="201"/>
      <c r="H49" s="200"/>
      <c r="I49" s="200"/>
      <c r="J49" s="201"/>
      <c r="K49" s="201"/>
      <c r="L49" s="201"/>
      <c r="M49" s="201"/>
      <c r="N49" s="199"/>
      <c r="O49" s="199"/>
      <c r="P49" s="199"/>
      <c r="Q49" s="199"/>
      <c r="R49" s="116">
        <f t="shared" si="7"/>
        <v>0</v>
      </c>
    </row>
    <row r="50" spans="3:18" ht="15" thickBot="1" x14ac:dyDescent="0.3">
      <c r="C50" s="121">
        <f>'Everyday Formulas'!I28</f>
        <v>0</v>
      </c>
      <c r="D50" s="117"/>
      <c r="E50" s="115">
        <f>'Everyday Formulas'!P28</f>
        <v>0</v>
      </c>
      <c r="F50" s="201"/>
      <c r="G50" s="201"/>
      <c r="H50" s="200"/>
      <c r="I50" s="200"/>
      <c r="J50" s="201"/>
      <c r="K50" s="201"/>
      <c r="L50" s="201"/>
      <c r="M50" s="201"/>
      <c r="N50" s="199"/>
      <c r="O50" s="199"/>
      <c r="P50" s="199"/>
      <c r="Q50" s="199"/>
      <c r="R50" s="116">
        <f t="shared" si="7"/>
        <v>0</v>
      </c>
    </row>
    <row r="51" spans="3:18" ht="15" thickBot="1" x14ac:dyDescent="0.3">
      <c r="C51" s="121">
        <f>'Everyday Formulas'!I29</f>
        <v>0</v>
      </c>
      <c r="D51" s="117"/>
      <c r="E51" s="115">
        <f>'Everyday Formulas'!P29</f>
        <v>0</v>
      </c>
      <c r="F51" s="201"/>
      <c r="G51" s="201"/>
      <c r="H51" s="200"/>
      <c r="I51" s="200"/>
      <c r="J51" s="201"/>
      <c r="K51" s="201"/>
      <c r="L51" s="201"/>
      <c r="M51" s="201"/>
      <c r="N51" s="199"/>
      <c r="O51" s="199"/>
      <c r="P51" s="199"/>
      <c r="Q51" s="199"/>
      <c r="R51" s="116">
        <f t="shared" si="7"/>
        <v>0</v>
      </c>
    </row>
    <row r="52" spans="3:18" ht="15" thickBot="1" x14ac:dyDescent="0.3">
      <c r="C52" s="121">
        <f>'Everyday Formulas'!I30</f>
        <v>0</v>
      </c>
      <c r="D52" s="117"/>
      <c r="E52" s="115">
        <f>'Everyday Formulas'!P30</f>
        <v>0</v>
      </c>
      <c r="F52" s="201"/>
      <c r="G52" s="201"/>
      <c r="H52" s="200"/>
      <c r="I52" s="200"/>
      <c r="J52" s="201"/>
      <c r="K52" s="201"/>
      <c r="L52" s="201"/>
      <c r="M52" s="201"/>
      <c r="N52" s="199"/>
      <c r="O52" s="199"/>
      <c r="P52" s="199"/>
      <c r="Q52" s="199"/>
      <c r="R52" s="116">
        <f t="shared" si="7"/>
        <v>0</v>
      </c>
    </row>
    <row r="53" spans="3:18" ht="15" thickBot="1" x14ac:dyDescent="0.3">
      <c r="C53" s="121">
        <f>'Everyday Formulas'!I31</f>
        <v>0</v>
      </c>
      <c r="D53" s="117"/>
      <c r="E53" s="115">
        <f>'Everyday Formulas'!P31</f>
        <v>0</v>
      </c>
      <c r="F53" s="201"/>
      <c r="G53" s="201"/>
      <c r="H53" s="200"/>
      <c r="I53" s="200"/>
      <c r="J53" s="201"/>
      <c r="K53" s="201"/>
      <c r="L53" s="201"/>
      <c r="M53" s="201"/>
      <c r="N53" s="199"/>
      <c r="O53" s="199"/>
      <c r="P53" s="199"/>
      <c r="Q53" s="199"/>
      <c r="R53" s="116">
        <f t="shared" si="7"/>
        <v>0</v>
      </c>
    </row>
    <row r="54" spans="3:18" ht="15" thickBot="1" x14ac:dyDescent="0.3">
      <c r="C54" s="121">
        <f>'Everyday Formulas'!I32</f>
        <v>0</v>
      </c>
      <c r="D54" s="117"/>
      <c r="E54" s="115">
        <f>'Everyday Formulas'!P32</f>
        <v>0</v>
      </c>
      <c r="F54" s="201"/>
      <c r="G54" s="201"/>
      <c r="H54" s="200"/>
      <c r="I54" s="200"/>
      <c r="J54" s="201"/>
      <c r="K54" s="201"/>
      <c r="L54" s="201"/>
      <c r="M54" s="201"/>
      <c r="N54" s="199"/>
      <c r="O54" s="199"/>
      <c r="P54" s="199"/>
      <c r="Q54" s="199"/>
      <c r="R54" s="116">
        <f t="shared" si="7"/>
        <v>0</v>
      </c>
    </row>
    <row r="55" spans="3:18" ht="15" thickBot="1" x14ac:dyDescent="0.3">
      <c r="C55" s="121">
        <f>'Everyday Formulas'!I33</f>
        <v>0</v>
      </c>
      <c r="D55" s="117"/>
      <c r="E55" s="115">
        <f>'Everyday Formulas'!P33</f>
        <v>0</v>
      </c>
      <c r="F55" s="201"/>
      <c r="G55" s="201"/>
      <c r="H55" s="200"/>
      <c r="I55" s="200"/>
      <c r="J55" s="201"/>
      <c r="K55" s="201"/>
      <c r="L55" s="201"/>
      <c r="M55" s="201"/>
      <c r="N55" s="199"/>
      <c r="O55" s="199"/>
      <c r="P55" s="199"/>
      <c r="Q55" s="199"/>
      <c r="R55" s="116">
        <f t="shared" si="7"/>
        <v>0</v>
      </c>
    </row>
    <row r="56" spans="3:18" ht="15" thickBot="1" x14ac:dyDescent="0.3">
      <c r="C56" s="121">
        <f>'Everyday Formulas'!I34</f>
        <v>0</v>
      </c>
      <c r="D56" s="117"/>
      <c r="E56" s="115">
        <f>'Everyday Formulas'!P34</f>
        <v>0</v>
      </c>
      <c r="F56" s="201"/>
      <c r="G56" s="201"/>
      <c r="H56" s="200"/>
      <c r="I56" s="200"/>
      <c r="J56" s="201"/>
      <c r="K56" s="201"/>
      <c r="L56" s="201"/>
      <c r="M56" s="201"/>
      <c r="N56" s="199"/>
      <c r="O56" s="199"/>
      <c r="P56" s="199"/>
      <c r="Q56" s="199"/>
      <c r="R56" s="116">
        <f t="shared" si="7"/>
        <v>0</v>
      </c>
    </row>
    <row r="57" spans="3:18" ht="15" thickBot="1" x14ac:dyDescent="0.3">
      <c r="C57" s="121">
        <f>'Everyday Formulas'!I35</f>
        <v>0</v>
      </c>
      <c r="D57" s="117"/>
      <c r="E57" s="115">
        <f>'Everyday Formulas'!P35</f>
        <v>0</v>
      </c>
      <c r="F57" s="201"/>
      <c r="G57" s="201"/>
      <c r="H57" s="200"/>
      <c r="I57" s="200"/>
      <c r="J57" s="201"/>
      <c r="K57" s="201"/>
      <c r="L57" s="201"/>
      <c r="M57" s="201"/>
      <c r="N57" s="199"/>
      <c r="O57" s="199"/>
      <c r="P57" s="199"/>
      <c r="Q57" s="199"/>
      <c r="R57" s="116">
        <f t="shared" si="7"/>
        <v>0</v>
      </c>
    </row>
    <row r="58" spans="3:18" ht="15" thickBot="1" x14ac:dyDescent="0.3">
      <c r="C58" s="121">
        <f>'Everyday Formulas'!I36</f>
        <v>0</v>
      </c>
      <c r="D58" s="117"/>
      <c r="E58" s="115">
        <f>'Everyday Formulas'!P36</f>
        <v>0</v>
      </c>
      <c r="F58" s="201"/>
      <c r="G58" s="201"/>
      <c r="H58" s="200"/>
      <c r="I58" s="200"/>
      <c r="J58" s="201"/>
      <c r="K58" s="201"/>
      <c r="L58" s="201"/>
      <c r="M58" s="201"/>
      <c r="N58" s="199"/>
      <c r="O58" s="199"/>
      <c r="P58" s="199"/>
      <c r="Q58" s="199"/>
      <c r="R58" s="116">
        <f t="shared" si="7"/>
        <v>0</v>
      </c>
    </row>
    <row r="59" spans="3:18" ht="15" thickBot="1" x14ac:dyDescent="0.3">
      <c r="C59" s="121">
        <f>'Everyday Formulas'!I37</f>
        <v>0</v>
      </c>
      <c r="D59" s="117"/>
      <c r="E59" s="115">
        <f>'Everyday Formulas'!P37</f>
        <v>0</v>
      </c>
      <c r="F59" s="201"/>
      <c r="G59" s="201"/>
      <c r="H59" s="200"/>
      <c r="I59" s="200"/>
      <c r="J59" s="201"/>
      <c r="K59" s="201"/>
      <c r="L59" s="201"/>
      <c r="M59" s="201"/>
      <c r="N59" s="199"/>
      <c r="O59" s="199"/>
      <c r="P59" s="199"/>
      <c r="Q59" s="199"/>
      <c r="R59" s="116">
        <f t="shared" si="7"/>
        <v>0</v>
      </c>
    </row>
    <row r="60" spans="3:18" ht="15" thickBot="1" x14ac:dyDescent="0.3">
      <c r="C60" s="121">
        <f>'Everyday Formulas'!I38</f>
        <v>0</v>
      </c>
      <c r="D60" s="117"/>
      <c r="E60" s="115">
        <f>'Everyday Formulas'!P38</f>
        <v>0</v>
      </c>
      <c r="F60" s="201"/>
      <c r="G60" s="201"/>
      <c r="H60" s="200"/>
      <c r="I60" s="200"/>
      <c r="J60" s="201"/>
      <c r="K60" s="201"/>
      <c r="L60" s="201"/>
      <c r="M60" s="201"/>
      <c r="N60" s="199"/>
      <c r="O60" s="199"/>
      <c r="P60" s="199"/>
      <c r="Q60" s="199"/>
      <c r="R60" s="116">
        <f t="shared" si="7"/>
        <v>0</v>
      </c>
    </row>
    <row r="61" spans="3:18" ht="15" thickBot="1" x14ac:dyDescent="0.3">
      <c r="C61" s="121">
        <f>'Everyday Formulas'!I39</f>
        <v>0</v>
      </c>
      <c r="D61" s="117"/>
      <c r="E61" s="115">
        <f>'Everyday Formulas'!P39</f>
        <v>0</v>
      </c>
      <c r="F61" s="201"/>
      <c r="G61" s="201"/>
      <c r="H61" s="200"/>
      <c r="I61" s="200"/>
      <c r="J61" s="201"/>
      <c r="K61" s="201"/>
      <c r="L61" s="201"/>
      <c r="M61" s="201"/>
      <c r="N61" s="199"/>
      <c r="O61" s="199"/>
      <c r="P61" s="199"/>
      <c r="Q61" s="199"/>
      <c r="R61" s="116">
        <f t="shared" si="7"/>
        <v>0</v>
      </c>
    </row>
    <row r="62" spans="3:18" ht="15" thickBot="1" x14ac:dyDescent="0.3">
      <c r="C62" s="121">
        <f>'Everyday Formulas'!I40</f>
        <v>0</v>
      </c>
      <c r="D62" s="117"/>
      <c r="E62" s="115">
        <f>'Everyday Formulas'!P40</f>
        <v>0</v>
      </c>
      <c r="F62" s="201"/>
      <c r="G62" s="201"/>
      <c r="H62" s="200"/>
      <c r="I62" s="200"/>
      <c r="J62" s="201"/>
      <c r="K62" s="201"/>
      <c r="L62" s="201"/>
      <c r="M62" s="201"/>
      <c r="N62" s="199"/>
      <c r="O62" s="199"/>
      <c r="P62" s="199"/>
      <c r="Q62" s="199"/>
      <c r="R62" s="116">
        <f t="shared" si="7"/>
        <v>0</v>
      </c>
    </row>
    <row r="63" spans="3:18" ht="15" thickBot="1" x14ac:dyDescent="0.3">
      <c r="C63" s="121">
        <f>'Everyday Formulas'!I41</f>
        <v>0</v>
      </c>
      <c r="D63" s="117"/>
      <c r="E63" s="115">
        <f>'Everyday Formulas'!P41</f>
        <v>0</v>
      </c>
      <c r="F63" s="201"/>
      <c r="G63" s="201"/>
      <c r="H63" s="200"/>
      <c r="I63" s="200"/>
      <c r="J63" s="201"/>
      <c r="K63" s="201"/>
      <c r="L63" s="201"/>
      <c r="M63" s="201"/>
      <c r="N63" s="199"/>
      <c r="O63" s="199"/>
      <c r="P63" s="199"/>
      <c r="Q63" s="199"/>
      <c r="R63" s="116">
        <f t="shared" si="7"/>
        <v>0</v>
      </c>
    </row>
    <row r="64" spans="3:18" ht="15" thickBot="1" x14ac:dyDescent="0.3">
      <c r="C64" s="121">
        <f>'Everyday Formulas'!I42</f>
        <v>0</v>
      </c>
      <c r="D64" s="117"/>
      <c r="E64" s="115">
        <f>'Everyday Formulas'!P42</f>
        <v>0</v>
      </c>
      <c r="F64" s="201"/>
      <c r="G64" s="201"/>
      <c r="H64" s="200"/>
      <c r="I64" s="200"/>
      <c r="J64" s="201"/>
      <c r="K64" s="201"/>
      <c r="L64" s="201"/>
      <c r="M64" s="201"/>
      <c r="N64" s="199"/>
      <c r="O64" s="199"/>
      <c r="P64" s="199"/>
      <c r="Q64" s="199"/>
      <c r="R64" s="116">
        <f t="shared" si="7"/>
        <v>0</v>
      </c>
    </row>
    <row r="65" spans="3:18" ht="15" thickBot="1" x14ac:dyDescent="0.3">
      <c r="C65" s="121">
        <f>'Everyday Formulas'!I43</f>
        <v>0</v>
      </c>
      <c r="D65" s="117"/>
      <c r="E65" s="115">
        <f>'Everyday Formulas'!P43</f>
        <v>0</v>
      </c>
      <c r="F65" s="201"/>
      <c r="G65" s="201"/>
      <c r="H65" s="200"/>
      <c r="I65" s="200"/>
      <c r="J65" s="201"/>
      <c r="K65" s="201"/>
      <c r="L65" s="201"/>
      <c r="M65" s="201"/>
      <c r="N65" s="199"/>
      <c r="O65" s="199"/>
      <c r="P65" s="199"/>
      <c r="Q65" s="199"/>
      <c r="R65" s="116">
        <f t="shared" si="7"/>
        <v>0</v>
      </c>
    </row>
    <row r="66" spans="3:18" ht="15" thickBot="1" x14ac:dyDescent="0.3">
      <c r="C66" s="121">
        <f>'Everyday Formulas'!I44</f>
        <v>0</v>
      </c>
      <c r="D66" s="117"/>
      <c r="E66" s="115">
        <f>'Everyday Formulas'!P44</f>
        <v>0</v>
      </c>
      <c r="F66" s="201"/>
      <c r="G66" s="201"/>
      <c r="H66" s="200"/>
      <c r="I66" s="200"/>
      <c r="J66" s="201"/>
      <c r="K66" s="201"/>
      <c r="L66" s="201"/>
      <c r="M66" s="201"/>
      <c r="N66" s="199"/>
      <c r="O66" s="199"/>
      <c r="P66" s="199"/>
      <c r="Q66" s="199"/>
      <c r="R66" s="116">
        <f t="shared" si="7"/>
        <v>0</v>
      </c>
    </row>
    <row r="67" spans="3:18" ht="15" thickBot="1" x14ac:dyDescent="0.3">
      <c r="C67" s="121">
        <f>'Everyday Formulas'!I45</f>
        <v>0</v>
      </c>
      <c r="D67" s="117"/>
      <c r="E67" s="115">
        <f>'Everyday Formulas'!P45</f>
        <v>0</v>
      </c>
      <c r="F67" s="201"/>
      <c r="G67" s="201"/>
      <c r="H67" s="200"/>
      <c r="I67" s="200"/>
      <c r="J67" s="201"/>
      <c r="K67" s="201"/>
      <c r="L67" s="201"/>
      <c r="M67" s="201"/>
      <c r="N67" s="199"/>
      <c r="O67" s="199"/>
      <c r="P67" s="199"/>
      <c r="Q67" s="199"/>
      <c r="R67" s="116">
        <f t="shared" si="7"/>
        <v>0</v>
      </c>
    </row>
    <row r="68" spans="3:18" ht="15" thickBot="1" x14ac:dyDescent="0.3">
      <c r="C68" s="121">
        <f>'Everyday Formulas'!I46</f>
        <v>0</v>
      </c>
      <c r="D68" s="117"/>
      <c r="E68" s="115">
        <f>'Everyday Formulas'!P46</f>
        <v>0</v>
      </c>
      <c r="F68" s="201"/>
      <c r="G68" s="201"/>
      <c r="H68" s="200"/>
      <c r="I68" s="200"/>
      <c r="J68" s="201"/>
      <c r="K68" s="201"/>
      <c r="L68" s="201"/>
      <c r="M68" s="201"/>
      <c r="N68" s="199"/>
      <c r="O68" s="199"/>
      <c r="P68" s="199"/>
      <c r="Q68" s="199"/>
      <c r="R68" s="116">
        <f t="shared" si="7"/>
        <v>0</v>
      </c>
    </row>
    <row r="69" spans="3:18" ht="15" thickBot="1" x14ac:dyDescent="0.3">
      <c r="C69" s="121">
        <f>'Everyday Formulas'!I47</f>
        <v>0</v>
      </c>
      <c r="D69" s="117"/>
      <c r="E69" s="115">
        <f>'Everyday Formulas'!P47</f>
        <v>0</v>
      </c>
      <c r="F69" s="201"/>
      <c r="G69" s="201"/>
      <c r="H69" s="200"/>
      <c r="I69" s="200"/>
      <c r="J69" s="201"/>
      <c r="K69" s="201"/>
      <c r="L69" s="201"/>
      <c r="M69" s="201"/>
      <c r="N69" s="199"/>
      <c r="O69" s="199"/>
      <c r="P69" s="199"/>
      <c r="Q69" s="199"/>
      <c r="R69" s="116">
        <f t="shared" si="7"/>
        <v>0</v>
      </c>
    </row>
    <row r="70" spans="3:18" ht="15" thickBot="1" x14ac:dyDescent="0.3">
      <c r="C70" s="121">
        <f>'Everyday Formulas'!I48</f>
        <v>0</v>
      </c>
      <c r="D70" s="117"/>
      <c r="E70" s="115">
        <f>'Everyday Formulas'!P48</f>
        <v>0</v>
      </c>
      <c r="F70" s="201"/>
      <c r="G70" s="201"/>
      <c r="H70" s="200"/>
      <c r="I70" s="200"/>
      <c r="J70" s="201"/>
      <c r="K70" s="201"/>
      <c r="L70" s="201"/>
      <c r="M70" s="201"/>
      <c r="N70" s="199"/>
      <c r="O70" s="199"/>
      <c r="P70" s="199"/>
      <c r="Q70" s="199"/>
      <c r="R70" s="116">
        <f t="shared" si="7"/>
        <v>0</v>
      </c>
    </row>
    <row r="71" spans="3:18" ht="15" thickBot="1" x14ac:dyDescent="0.3">
      <c r="C71" s="121">
        <f>'Everyday Formulas'!I49</f>
        <v>0</v>
      </c>
      <c r="D71" s="117"/>
      <c r="E71" s="115">
        <f>'Everyday Formulas'!P49</f>
        <v>0</v>
      </c>
      <c r="F71" s="201"/>
      <c r="G71" s="201"/>
      <c r="H71" s="200"/>
      <c r="I71" s="200"/>
      <c r="J71" s="201"/>
      <c r="K71" s="201"/>
      <c r="L71" s="201"/>
      <c r="M71" s="201"/>
      <c r="N71" s="199"/>
      <c r="O71" s="199"/>
      <c r="P71" s="199"/>
      <c r="Q71" s="199"/>
      <c r="R71" s="116">
        <f t="shared" si="7"/>
        <v>0</v>
      </c>
    </row>
    <row r="72" spans="3:18" ht="15" thickBot="1" x14ac:dyDescent="0.3">
      <c r="C72" s="121">
        <f>'Everyday Formulas'!I50</f>
        <v>0</v>
      </c>
      <c r="D72" s="117"/>
      <c r="E72" s="115">
        <f>'Everyday Formulas'!P50</f>
        <v>0</v>
      </c>
      <c r="F72" s="201"/>
      <c r="G72" s="201"/>
      <c r="H72" s="200"/>
      <c r="I72" s="200"/>
      <c r="J72" s="201"/>
      <c r="K72" s="201"/>
      <c r="L72" s="201"/>
      <c r="M72" s="201"/>
      <c r="N72" s="199"/>
      <c r="O72" s="199"/>
      <c r="P72" s="199"/>
      <c r="Q72" s="199"/>
      <c r="R72" s="116">
        <f t="shared" si="7"/>
        <v>0</v>
      </c>
    </row>
    <row r="73" spans="3:18" ht="15" thickBot="1" x14ac:dyDescent="0.3">
      <c r="C73" s="121">
        <f>'Everyday Formulas'!I51</f>
        <v>0</v>
      </c>
      <c r="D73" s="117"/>
      <c r="E73" s="115">
        <f>'Everyday Formulas'!P51</f>
        <v>0</v>
      </c>
      <c r="F73" s="201"/>
      <c r="G73" s="201"/>
      <c r="H73" s="200"/>
      <c r="I73" s="200"/>
      <c r="J73" s="201"/>
      <c r="K73" s="201"/>
      <c r="L73" s="201"/>
      <c r="M73" s="201"/>
      <c r="N73" s="199"/>
      <c r="O73" s="199"/>
      <c r="P73" s="199"/>
      <c r="Q73" s="199"/>
      <c r="R73" s="116">
        <f t="shared" si="7"/>
        <v>0</v>
      </c>
    </row>
    <row r="74" spans="3:18" ht="15" thickBot="1" x14ac:dyDescent="0.3">
      <c r="C74" s="121">
        <f>'Everyday Formulas'!I52</f>
        <v>0</v>
      </c>
      <c r="D74" s="117"/>
      <c r="E74" s="115">
        <f>'Everyday Formulas'!P52</f>
        <v>0</v>
      </c>
      <c r="F74" s="201"/>
      <c r="G74" s="201"/>
      <c r="H74" s="200"/>
      <c r="I74" s="200"/>
      <c r="J74" s="201"/>
      <c r="K74" s="201"/>
      <c r="L74" s="201"/>
      <c r="M74" s="201"/>
      <c r="N74" s="199"/>
      <c r="O74" s="199"/>
      <c r="P74" s="199"/>
      <c r="Q74" s="199"/>
      <c r="R74" s="116">
        <f t="shared" si="7"/>
        <v>0</v>
      </c>
    </row>
    <row r="75" spans="3:18" ht="15" thickBot="1" x14ac:dyDescent="0.3">
      <c r="C75" s="121">
        <f>'Everyday Formulas'!I53</f>
        <v>0</v>
      </c>
      <c r="D75" s="117"/>
      <c r="E75" s="115">
        <f>'Everyday Formulas'!P53</f>
        <v>0</v>
      </c>
      <c r="F75" s="201"/>
      <c r="G75" s="201"/>
      <c r="H75" s="200"/>
      <c r="I75" s="200"/>
      <c r="J75" s="201"/>
      <c r="K75" s="201"/>
      <c r="L75" s="201"/>
      <c r="M75" s="201"/>
      <c r="N75" s="199"/>
      <c r="O75" s="199"/>
      <c r="P75" s="199"/>
      <c r="Q75" s="199"/>
      <c r="R75" s="116">
        <f t="shared" si="7"/>
        <v>0</v>
      </c>
    </row>
    <row r="76" spans="3:18" ht="15" thickBot="1" x14ac:dyDescent="0.3">
      <c r="C76" s="121">
        <f>'Everyday Formulas'!I54</f>
        <v>0</v>
      </c>
      <c r="D76" s="117"/>
      <c r="E76" s="115">
        <f>'Everyday Formulas'!P54</f>
        <v>0</v>
      </c>
      <c r="F76" s="201"/>
      <c r="G76" s="201"/>
      <c r="H76" s="200"/>
      <c r="I76" s="200"/>
      <c r="J76" s="201"/>
      <c r="K76" s="201"/>
      <c r="L76" s="201"/>
      <c r="M76" s="201"/>
      <c r="N76" s="199"/>
      <c r="O76" s="199"/>
      <c r="P76" s="199"/>
      <c r="Q76" s="199"/>
      <c r="R76" s="116">
        <f t="shared" si="7"/>
        <v>0</v>
      </c>
    </row>
    <row r="77" spans="3:18" ht="15" thickBot="1" x14ac:dyDescent="0.3">
      <c r="C77" s="121">
        <f>'Everyday Formulas'!I55</f>
        <v>0</v>
      </c>
      <c r="D77" s="117"/>
      <c r="E77" s="115">
        <f>'Everyday Formulas'!P55</f>
        <v>0</v>
      </c>
      <c r="F77" s="201"/>
      <c r="G77" s="201"/>
      <c r="H77" s="200"/>
      <c r="I77" s="200"/>
      <c r="J77" s="201"/>
      <c r="K77" s="201"/>
      <c r="L77" s="201"/>
      <c r="M77" s="201"/>
      <c r="N77" s="199"/>
      <c r="O77" s="199"/>
      <c r="P77" s="199"/>
      <c r="Q77" s="199"/>
      <c r="R77" s="116">
        <f t="shared" si="7"/>
        <v>0</v>
      </c>
    </row>
    <row r="78" spans="3:18" ht="15" thickBot="1" x14ac:dyDescent="0.3">
      <c r="C78" s="121">
        <f>'Everyday Formulas'!I56</f>
        <v>0</v>
      </c>
      <c r="D78" s="117"/>
      <c r="E78" s="115">
        <f>'Everyday Formulas'!P56</f>
        <v>0</v>
      </c>
      <c r="F78" s="201"/>
      <c r="G78" s="201"/>
      <c r="H78" s="200"/>
      <c r="I78" s="200"/>
      <c r="J78" s="201"/>
      <c r="K78" s="201"/>
      <c r="L78" s="201"/>
      <c r="M78" s="201"/>
      <c r="N78" s="199"/>
      <c r="O78" s="199"/>
      <c r="P78" s="199"/>
      <c r="Q78" s="199"/>
      <c r="R78" s="116">
        <f t="shared" si="7"/>
        <v>0</v>
      </c>
    </row>
    <row r="79" spans="3:18" ht="15" thickBot="1" x14ac:dyDescent="0.3">
      <c r="C79" s="121">
        <f>'Everyday Formulas'!I57</f>
        <v>0</v>
      </c>
      <c r="D79" s="117"/>
      <c r="E79" s="115">
        <f>'Everyday Formulas'!P57</f>
        <v>0</v>
      </c>
      <c r="F79" s="201"/>
      <c r="G79" s="201"/>
      <c r="H79" s="200"/>
      <c r="I79" s="200"/>
      <c r="J79" s="201"/>
      <c r="K79" s="201"/>
      <c r="L79" s="201"/>
      <c r="M79" s="201"/>
      <c r="N79" s="199"/>
      <c r="O79" s="199"/>
      <c r="P79" s="199"/>
      <c r="Q79" s="199"/>
      <c r="R79" s="116">
        <f t="shared" si="7"/>
        <v>0</v>
      </c>
    </row>
    <row r="80" spans="3:18" ht="15" thickBot="1" x14ac:dyDescent="0.3">
      <c r="C80" s="121">
        <f>'Everyday Formulas'!I58</f>
        <v>0</v>
      </c>
      <c r="D80" s="117"/>
      <c r="E80" s="115">
        <f>'Everyday Formulas'!P58</f>
        <v>0</v>
      </c>
      <c r="F80" s="201"/>
      <c r="G80" s="201"/>
      <c r="H80" s="200"/>
      <c r="I80" s="200"/>
      <c r="J80" s="201"/>
      <c r="K80" s="201"/>
      <c r="L80" s="201"/>
      <c r="M80" s="201"/>
      <c r="N80" s="199"/>
      <c r="O80" s="199"/>
      <c r="P80" s="199"/>
      <c r="Q80" s="199"/>
      <c r="R80" s="116">
        <f t="shared" si="7"/>
        <v>0</v>
      </c>
    </row>
    <row r="81" spans="3:18" ht="15" thickBot="1" x14ac:dyDescent="0.3">
      <c r="C81" s="121">
        <f>'Everyday Formulas'!I59</f>
        <v>0</v>
      </c>
      <c r="D81" s="117"/>
      <c r="E81" s="115">
        <f>'Everyday Formulas'!P59</f>
        <v>0</v>
      </c>
      <c r="F81" s="201"/>
      <c r="G81" s="201"/>
      <c r="H81" s="200"/>
      <c r="I81" s="200"/>
      <c r="J81" s="201"/>
      <c r="K81" s="201"/>
      <c r="L81" s="201"/>
      <c r="M81" s="201"/>
      <c r="N81" s="199"/>
      <c r="O81" s="199"/>
      <c r="P81" s="199"/>
      <c r="Q81" s="199"/>
      <c r="R81" s="116">
        <f t="shared" si="7"/>
        <v>0</v>
      </c>
    </row>
    <row r="82" spans="3:18" ht="15" thickBot="1" x14ac:dyDescent="0.3">
      <c r="C82" s="121">
        <f>'Everyday Formulas'!I60</f>
        <v>0</v>
      </c>
      <c r="D82" s="117"/>
      <c r="E82" s="115">
        <f>'Everyday Formulas'!P60</f>
        <v>0</v>
      </c>
      <c r="F82" s="201"/>
      <c r="G82" s="201"/>
      <c r="H82" s="200"/>
      <c r="I82" s="200"/>
      <c r="J82" s="201"/>
      <c r="K82" s="201"/>
      <c r="L82" s="201"/>
      <c r="M82" s="201"/>
      <c r="N82" s="199"/>
      <c r="O82" s="199"/>
      <c r="P82" s="199"/>
      <c r="Q82" s="199"/>
      <c r="R82" s="116">
        <f t="shared" si="7"/>
        <v>0</v>
      </c>
    </row>
    <row r="83" spans="3:18" ht="15" thickBot="1" x14ac:dyDescent="0.3">
      <c r="C83" s="121">
        <f>'Everyday Formulas'!I61</f>
        <v>0</v>
      </c>
      <c r="D83" s="117"/>
      <c r="E83" s="115">
        <f>'Everyday Formulas'!P61</f>
        <v>0</v>
      </c>
      <c r="F83" s="201"/>
      <c r="G83" s="201"/>
      <c r="H83" s="200"/>
      <c r="I83" s="200"/>
      <c r="J83" s="201"/>
      <c r="K83" s="201"/>
      <c r="L83" s="201"/>
      <c r="M83" s="201"/>
      <c r="N83" s="199"/>
      <c r="O83" s="199"/>
      <c r="P83" s="199"/>
      <c r="Q83" s="199"/>
      <c r="R83" s="116">
        <f t="shared" si="7"/>
        <v>0</v>
      </c>
    </row>
    <row r="84" spans="3:18" ht="15" thickBot="1" x14ac:dyDescent="0.3">
      <c r="C84" s="121">
        <f>'Everyday Formulas'!I62</f>
        <v>0</v>
      </c>
      <c r="D84" s="117"/>
      <c r="E84" s="115">
        <f>'Everyday Formulas'!P62</f>
        <v>0</v>
      </c>
      <c r="F84" s="201"/>
      <c r="G84" s="201"/>
      <c r="H84" s="200"/>
      <c r="I84" s="200"/>
      <c r="J84" s="201"/>
      <c r="K84" s="201"/>
      <c r="L84" s="201"/>
      <c r="M84" s="201"/>
      <c r="N84" s="199"/>
      <c r="O84" s="199"/>
      <c r="P84" s="199"/>
      <c r="Q84" s="199"/>
      <c r="R84" s="116">
        <f t="shared" si="7"/>
        <v>0</v>
      </c>
    </row>
    <row r="85" spans="3:18" ht="15" thickBot="1" x14ac:dyDescent="0.3">
      <c r="C85" s="121">
        <f>'Everyday Formulas'!I63</f>
        <v>0</v>
      </c>
      <c r="D85" s="117"/>
      <c r="E85" s="115">
        <f>'Everyday Formulas'!P63</f>
        <v>0</v>
      </c>
      <c r="F85" s="201"/>
      <c r="G85" s="201"/>
      <c r="H85" s="200"/>
      <c r="I85" s="200"/>
      <c r="J85" s="201"/>
      <c r="K85" s="201"/>
      <c r="L85" s="201"/>
      <c r="M85" s="201"/>
      <c r="N85" s="199"/>
      <c r="O85" s="199"/>
      <c r="P85" s="199"/>
      <c r="Q85" s="199"/>
      <c r="R85" s="116">
        <f t="shared" si="7"/>
        <v>0</v>
      </c>
    </row>
    <row r="86" spans="3:18" ht="15" thickBot="1" x14ac:dyDescent="0.3">
      <c r="C86" s="121">
        <f>'Everyday Formulas'!I64</f>
        <v>0</v>
      </c>
      <c r="D86" s="117"/>
      <c r="E86" s="115">
        <f>'Everyday Formulas'!P64</f>
        <v>0</v>
      </c>
      <c r="F86" s="201"/>
      <c r="G86" s="201"/>
      <c r="H86" s="200"/>
      <c r="I86" s="200"/>
      <c r="J86" s="201"/>
      <c r="K86" s="201"/>
      <c r="L86" s="201"/>
      <c r="M86" s="201"/>
      <c r="N86" s="199"/>
      <c r="O86" s="199"/>
      <c r="P86" s="199"/>
      <c r="Q86" s="199"/>
      <c r="R86" s="116">
        <f t="shared" si="7"/>
        <v>0</v>
      </c>
    </row>
    <row r="87" spans="3:18" ht="15" thickBot="1" x14ac:dyDescent="0.3">
      <c r="C87" s="121">
        <f>'Everyday Formulas'!I65</f>
        <v>0</v>
      </c>
      <c r="D87" s="117"/>
      <c r="E87" s="115">
        <f>'Everyday Formulas'!P65</f>
        <v>0</v>
      </c>
      <c r="F87" s="201"/>
      <c r="G87" s="201"/>
      <c r="H87" s="200"/>
      <c r="I87" s="200"/>
      <c r="J87" s="201"/>
      <c r="K87" s="201"/>
      <c r="L87" s="201"/>
      <c r="M87" s="201"/>
      <c r="N87" s="199"/>
      <c r="O87" s="199"/>
      <c r="P87" s="199"/>
      <c r="Q87" s="199"/>
      <c r="R87" s="116">
        <f t="shared" si="7"/>
        <v>0</v>
      </c>
    </row>
    <row r="88" spans="3:18" ht="15" thickBot="1" x14ac:dyDescent="0.3">
      <c r="C88" s="121">
        <f>'Everyday Formulas'!I66</f>
        <v>0</v>
      </c>
      <c r="D88" s="117"/>
      <c r="E88" s="115">
        <f>'Everyday Formulas'!P66</f>
        <v>0</v>
      </c>
      <c r="F88" s="201"/>
      <c r="G88" s="201"/>
      <c r="H88" s="200"/>
      <c r="I88" s="200"/>
      <c r="J88" s="201"/>
      <c r="K88" s="201"/>
      <c r="L88" s="201"/>
      <c r="M88" s="201"/>
      <c r="N88" s="199"/>
      <c r="O88" s="199"/>
      <c r="P88" s="199"/>
      <c r="Q88" s="199"/>
      <c r="R88" s="116">
        <f t="shared" si="7"/>
        <v>0</v>
      </c>
    </row>
    <row r="89" spans="3:18" ht="15" thickBot="1" x14ac:dyDescent="0.3">
      <c r="C89" s="121">
        <f>'Everyday Formulas'!I67</f>
        <v>0</v>
      </c>
      <c r="D89" s="117"/>
      <c r="E89" s="115">
        <f>'Everyday Formulas'!P67</f>
        <v>0</v>
      </c>
      <c r="F89" s="201"/>
      <c r="G89" s="201"/>
      <c r="H89" s="200"/>
      <c r="I89" s="200"/>
      <c r="J89" s="201"/>
      <c r="K89" s="201"/>
      <c r="L89" s="201"/>
      <c r="M89" s="201"/>
      <c r="N89" s="199"/>
      <c r="O89" s="199"/>
      <c r="P89" s="199"/>
      <c r="Q89" s="199"/>
      <c r="R89" s="116">
        <f t="shared" si="7"/>
        <v>0</v>
      </c>
    </row>
    <row r="90" spans="3:18" ht="15" thickBot="1" x14ac:dyDescent="0.3">
      <c r="C90" s="121">
        <f>'Everyday Formulas'!I68</f>
        <v>0</v>
      </c>
      <c r="D90" s="117"/>
      <c r="E90" s="115">
        <f>'Everyday Formulas'!P68</f>
        <v>0</v>
      </c>
      <c r="F90" s="201"/>
      <c r="G90" s="201"/>
      <c r="H90" s="200"/>
      <c r="I90" s="200"/>
      <c r="J90" s="201"/>
      <c r="K90" s="201"/>
      <c r="L90" s="201"/>
      <c r="M90" s="201"/>
      <c r="N90" s="199"/>
      <c r="O90" s="199"/>
      <c r="P90" s="199"/>
      <c r="Q90" s="199"/>
      <c r="R90" s="116">
        <f t="shared" si="7"/>
        <v>0</v>
      </c>
    </row>
    <row r="91" spans="3:18" ht="15" thickBot="1" x14ac:dyDescent="0.3">
      <c r="C91" s="121">
        <f>'Everyday Formulas'!I69</f>
        <v>0</v>
      </c>
      <c r="D91" s="117"/>
      <c r="E91" s="115">
        <f>'Everyday Formulas'!P69</f>
        <v>0</v>
      </c>
      <c r="F91" s="201"/>
      <c r="G91" s="201"/>
      <c r="H91" s="200"/>
      <c r="I91" s="200"/>
      <c r="J91" s="201"/>
      <c r="K91" s="201"/>
      <c r="L91" s="201"/>
      <c r="M91" s="201"/>
      <c r="N91" s="199"/>
      <c r="O91" s="199"/>
      <c r="P91" s="199"/>
      <c r="Q91" s="199"/>
      <c r="R91" s="116">
        <f t="shared" si="7"/>
        <v>0</v>
      </c>
    </row>
    <row r="92" spans="3:18" ht="15" thickBot="1" x14ac:dyDescent="0.3">
      <c r="C92" s="121">
        <f>'Everyday Formulas'!I70</f>
        <v>0</v>
      </c>
      <c r="D92" s="117"/>
      <c r="E92" s="115">
        <f>'Everyday Formulas'!P70</f>
        <v>0</v>
      </c>
      <c r="F92" s="201"/>
      <c r="G92" s="201"/>
      <c r="H92" s="200"/>
      <c r="I92" s="200"/>
      <c r="J92" s="201"/>
      <c r="K92" s="201"/>
      <c r="L92" s="201"/>
      <c r="M92" s="201"/>
      <c r="N92" s="199"/>
      <c r="O92" s="199"/>
      <c r="P92" s="199"/>
      <c r="Q92" s="199"/>
      <c r="R92" s="116">
        <f t="shared" si="7"/>
        <v>0</v>
      </c>
    </row>
    <row r="93" spans="3:18" ht="15" thickBot="1" x14ac:dyDescent="0.3">
      <c r="C93" s="121">
        <f>'Everyday Formulas'!I71</f>
        <v>0</v>
      </c>
      <c r="D93" s="117"/>
      <c r="E93" s="115">
        <f>'Everyday Formulas'!P71</f>
        <v>0</v>
      </c>
      <c r="F93" s="201"/>
      <c r="G93" s="201"/>
      <c r="H93" s="200"/>
      <c r="I93" s="200"/>
      <c r="J93" s="201"/>
      <c r="K93" s="201"/>
      <c r="L93" s="201"/>
      <c r="M93" s="201"/>
      <c r="N93" s="199"/>
      <c r="O93" s="199"/>
      <c r="P93" s="199"/>
      <c r="Q93" s="199"/>
      <c r="R93" s="116">
        <f t="shared" si="7"/>
        <v>0</v>
      </c>
    </row>
    <row r="94" spans="3:18" ht="15" thickBot="1" x14ac:dyDescent="0.3">
      <c r="C94" s="121">
        <f>'Everyday Formulas'!I72</f>
        <v>0</v>
      </c>
      <c r="D94" s="117"/>
      <c r="E94" s="115">
        <f>'Everyday Formulas'!P72</f>
        <v>0</v>
      </c>
      <c r="F94" s="201"/>
      <c r="G94" s="201"/>
      <c r="H94" s="200"/>
      <c r="I94" s="200"/>
      <c r="J94" s="201"/>
      <c r="K94" s="201"/>
      <c r="L94" s="201"/>
      <c r="M94" s="201"/>
      <c r="N94" s="199"/>
      <c r="O94" s="199"/>
      <c r="P94" s="199"/>
      <c r="Q94" s="199"/>
      <c r="R94" s="116">
        <f t="shared" si="7"/>
        <v>0</v>
      </c>
    </row>
    <row r="95" spans="3:18" ht="15" thickBot="1" x14ac:dyDescent="0.3">
      <c r="C95" s="121">
        <f>'Everyday Formulas'!I73</f>
        <v>0</v>
      </c>
      <c r="D95" s="117"/>
      <c r="E95" s="115">
        <f>'Everyday Formulas'!P73</f>
        <v>0</v>
      </c>
      <c r="F95" s="201"/>
      <c r="G95" s="201"/>
      <c r="H95" s="200"/>
      <c r="I95" s="200"/>
      <c r="J95" s="201"/>
      <c r="K95" s="201"/>
      <c r="L95" s="201"/>
      <c r="M95" s="201"/>
      <c r="N95" s="199"/>
      <c r="O95" s="199"/>
      <c r="P95" s="199"/>
      <c r="Q95" s="199"/>
      <c r="R95" s="116">
        <f t="shared" si="7"/>
        <v>0</v>
      </c>
    </row>
    <row r="96" spans="3:18" ht="15" thickBot="1" x14ac:dyDescent="0.3">
      <c r="C96" s="121">
        <f>'Everyday Formulas'!I74</f>
        <v>0</v>
      </c>
      <c r="D96" s="117"/>
      <c r="E96" s="115">
        <f>'Everyday Formulas'!P74</f>
        <v>0</v>
      </c>
      <c r="F96" s="201"/>
      <c r="G96" s="201"/>
      <c r="H96" s="200"/>
      <c r="I96" s="200"/>
      <c r="J96" s="201"/>
      <c r="K96" s="201"/>
      <c r="L96" s="201"/>
      <c r="M96" s="201"/>
      <c r="N96" s="199"/>
      <c r="O96" s="199"/>
      <c r="P96" s="199"/>
      <c r="Q96" s="199"/>
      <c r="R96" s="116">
        <f t="shared" si="7"/>
        <v>0</v>
      </c>
    </row>
    <row r="97" spans="3:18" ht="15" thickBot="1" x14ac:dyDescent="0.3">
      <c r="C97" s="121">
        <f>'Everyday Formulas'!I75</f>
        <v>0</v>
      </c>
      <c r="D97" s="117"/>
      <c r="E97" s="115">
        <f>'Everyday Formulas'!P75</f>
        <v>0</v>
      </c>
      <c r="F97" s="201"/>
      <c r="G97" s="201"/>
      <c r="H97" s="200"/>
      <c r="I97" s="200"/>
      <c r="J97" s="201"/>
      <c r="K97" s="201"/>
      <c r="L97" s="201"/>
      <c r="M97" s="201"/>
      <c r="N97" s="199"/>
      <c r="O97" s="199"/>
      <c r="P97" s="199"/>
      <c r="Q97" s="199"/>
      <c r="R97" s="116">
        <f t="shared" si="7"/>
        <v>0</v>
      </c>
    </row>
    <row r="98" spans="3:18" ht="15" thickBot="1" x14ac:dyDescent="0.3">
      <c r="C98" s="121">
        <f>'Everyday Formulas'!I76</f>
        <v>0</v>
      </c>
      <c r="D98" s="117"/>
      <c r="E98" s="115">
        <f>'Everyday Formulas'!P76</f>
        <v>0</v>
      </c>
      <c r="F98" s="201"/>
      <c r="G98" s="201"/>
      <c r="H98" s="200"/>
      <c r="I98" s="200"/>
      <c r="J98" s="201"/>
      <c r="K98" s="201"/>
      <c r="L98" s="201"/>
      <c r="M98" s="201"/>
      <c r="N98" s="199"/>
      <c r="O98" s="199"/>
      <c r="P98" s="199"/>
      <c r="Q98" s="199"/>
      <c r="R98" s="116">
        <f t="shared" si="7"/>
        <v>0</v>
      </c>
    </row>
    <row r="99" spans="3:18" ht="15" thickBot="1" x14ac:dyDescent="0.3">
      <c r="C99" s="121">
        <f>'Everyday Formulas'!I77</f>
        <v>0</v>
      </c>
      <c r="D99" s="117"/>
      <c r="E99" s="115">
        <f>'Everyday Formulas'!P77</f>
        <v>0</v>
      </c>
      <c r="F99" s="201"/>
      <c r="G99" s="201"/>
      <c r="H99" s="200"/>
      <c r="I99" s="200"/>
      <c r="J99" s="201"/>
      <c r="K99" s="201"/>
      <c r="L99" s="201"/>
      <c r="M99" s="201"/>
      <c r="N99" s="199"/>
      <c r="O99" s="199"/>
      <c r="P99" s="199"/>
      <c r="Q99" s="199"/>
      <c r="R99" s="116">
        <f t="shared" si="7"/>
        <v>0</v>
      </c>
    </row>
    <row r="100" spans="3:18" ht="15" thickBot="1" x14ac:dyDescent="0.3">
      <c r="C100" s="121">
        <f>'Everyday Formulas'!I78</f>
        <v>0</v>
      </c>
      <c r="D100" s="117"/>
      <c r="E100" s="115">
        <f>'Everyday Formulas'!P78</f>
        <v>0</v>
      </c>
      <c r="F100" s="201"/>
      <c r="G100" s="201"/>
      <c r="H100" s="200"/>
      <c r="I100" s="200"/>
      <c r="J100" s="201"/>
      <c r="K100" s="201"/>
      <c r="L100" s="201"/>
      <c r="M100" s="201"/>
      <c r="N100" s="199"/>
      <c r="O100" s="199"/>
      <c r="P100" s="199"/>
      <c r="Q100" s="199"/>
      <c r="R100" s="116">
        <f t="shared" si="7"/>
        <v>0</v>
      </c>
    </row>
    <row r="101" spans="3:18" ht="15" thickBot="1" x14ac:dyDescent="0.3">
      <c r="C101" s="121">
        <f>'Everyday Formulas'!I79</f>
        <v>0</v>
      </c>
      <c r="D101" s="117"/>
      <c r="E101" s="115">
        <f>'Everyday Formulas'!P79</f>
        <v>0</v>
      </c>
      <c r="F101" s="201"/>
      <c r="G101" s="201"/>
      <c r="H101" s="200"/>
      <c r="I101" s="200"/>
      <c r="J101" s="201"/>
      <c r="K101" s="201"/>
      <c r="L101" s="201"/>
      <c r="M101" s="201"/>
      <c r="N101" s="199"/>
      <c r="O101" s="199"/>
      <c r="P101" s="199"/>
      <c r="Q101" s="199"/>
      <c r="R101" s="116">
        <f t="shared" si="7"/>
        <v>0</v>
      </c>
    </row>
    <row r="102" spans="3:18" ht="15" thickBot="1" x14ac:dyDescent="0.3">
      <c r="C102" s="121">
        <f>'Everyday Formulas'!I80</f>
        <v>0</v>
      </c>
      <c r="D102" s="117"/>
      <c r="E102" s="115">
        <f>'Everyday Formulas'!P80</f>
        <v>0</v>
      </c>
      <c r="F102" s="201"/>
      <c r="G102" s="201"/>
      <c r="H102" s="200"/>
      <c r="I102" s="200"/>
      <c r="J102" s="201"/>
      <c r="K102" s="201"/>
      <c r="L102" s="201"/>
      <c r="M102" s="201"/>
      <c r="N102" s="199"/>
      <c r="O102" s="199"/>
      <c r="P102" s="199"/>
      <c r="Q102" s="199"/>
      <c r="R102" s="116">
        <f t="shared" ref="R102:R165" si="8">(IF(OR(F102&lt;&gt;"",H102&lt;&gt;"",J102&lt;&gt;""),3,0))+(IF(L102&lt;&gt;"",3,0))+(IF(N102&lt;&gt;"",3,0))+(IF(P102="YES",3,0))+(IF(AND(F102="",J102="",H102="*no role*"),-3,0))</f>
        <v>0</v>
      </c>
    </row>
    <row r="103" spans="3:18" ht="15" thickBot="1" x14ac:dyDescent="0.3">
      <c r="C103" s="121">
        <f>'Everyday Formulas'!I81</f>
        <v>0</v>
      </c>
      <c r="D103" s="117"/>
      <c r="E103" s="115">
        <f>'Everyday Formulas'!P81</f>
        <v>0</v>
      </c>
      <c r="F103" s="201"/>
      <c r="G103" s="201"/>
      <c r="H103" s="200"/>
      <c r="I103" s="200"/>
      <c r="J103" s="201"/>
      <c r="K103" s="201"/>
      <c r="L103" s="201"/>
      <c r="M103" s="201"/>
      <c r="N103" s="199"/>
      <c r="O103" s="199"/>
      <c r="P103" s="199"/>
      <c r="Q103" s="199"/>
      <c r="R103" s="116">
        <f t="shared" si="8"/>
        <v>0</v>
      </c>
    </row>
    <row r="104" spans="3:18" ht="15" thickBot="1" x14ac:dyDescent="0.3">
      <c r="C104" s="121">
        <f>'Everyday Formulas'!I82</f>
        <v>0</v>
      </c>
      <c r="D104" s="117"/>
      <c r="E104" s="115">
        <f>'Everyday Formulas'!P82</f>
        <v>0</v>
      </c>
      <c r="F104" s="201"/>
      <c r="G104" s="201"/>
      <c r="H104" s="200"/>
      <c r="I104" s="200"/>
      <c r="J104" s="201"/>
      <c r="K104" s="201"/>
      <c r="L104" s="201"/>
      <c r="M104" s="201"/>
      <c r="N104" s="199"/>
      <c r="O104" s="199"/>
      <c r="P104" s="199"/>
      <c r="Q104" s="199"/>
      <c r="R104" s="116">
        <f t="shared" si="8"/>
        <v>0</v>
      </c>
    </row>
    <row r="105" spans="3:18" ht="15" thickBot="1" x14ac:dyDescent="0.3">
      <c r="C105" s="121">
        <f>'Everyday Formulas'!I83</f>
        <v>0</v>
      </c>
      <c r="D105" s="117"/>
      <c r="E105" s="115">
        <f>'Everyday Formulas'!P83</f>
        <v>0</v>
      </c>
      <c r="F105" s="201"/>
      <c r="G105" s="201"/>
      <c r="H105" s="200"/>
      <c r="I105" s="200"/>
      <c r="J105" s="201"/>
      <c r="K105" s="201"/>
      <c r="L105" s="201"/>
      <c r="M105" s="201"/>
      <c r="N105" s="199"/>
      <c r="O105" s="199"/>
      <c r="P105" s="199"/>
      <c r="Q105" s="199"/>
      <c r="R105" s="116">
        <f t="shared" si="8"/>
        <v>0</v>
      </c>
    </row>
    <row r="106" spans="3:18" ht="15" thickBot="1" x14ac:dyDescent="0.3">
      <c r="C106" s="121">
        <f>'Everyday Formulas'!I84</f>
        <v>0</v>
      </c>
      <c r="D106" s="117"/>
      <c r="E106" s="115">
        <f>'Everyday Formulas'!P84</f>
        <v>0</v>
      </c>
      <c r="F106" s="201"/>
      <c r="G106" s="201"/>
      <c r="H106" s="200"/>
      <c r="I106" s="200"/>
      <c r="J106" s="201"/>
      <c r="K106" s="201"/>
      <c r="L106" s="201"/>
      <c r="M106" s="201"/>
      <c r="N106" s="199"/>
      <c r="O106" s="199"/>
      <c r="P106" s="199"/>
      <c r="Q106" s="199"/>
      <c r="R106" s="116">
        <f t="shared" si="8"/>
        <v>0</v>
      </c>
    </row>
    <row r="107" spans="3:18" ht="15" thickBot="1" x14ac:dyDescent="0.3">
      <c r="C107" s="121">
        <f>'Everyday Formulas'!I85</f>
        <v>0</v>
      </c>
      <c r="D107" s="117"/>
      <c r="E107" s="115">
        <f>'Everyday Formulas'!P85</f>
        <v>0</v>
      </c>
      <c r="F107" s="201"/>
      <c r="G107" s="201"/>
      <c r="H107" s="200"/>
      <c r="I107" s="200"/>
      <c r="J107" s="201"/>
      <c r="K107" s="201"/>
      <c r="L107" s="201"/>
      <c r="M107" s="201"/>
      <c r="N107" s="199"/>
      <c r="O107" s="199"/>
      <c r="P107" s="199"/>
      <c r="Q107" s="199"/>
      <c r="R107" s="116">
        <f t="shared" si="8"/>
        <v>0</v>
      </c>
    </row>
    <row r="108" spans="3:18" ht="15" thickBot="1" x14ac:dyDescent="0.3">
      <c r="C108" s="121">
        <f>'Everyday Formulas'!I86</f>
        <v>0</v>
      </c>
      <c r="D108" s="117"/>
      <c r="E108" s="115">
        <f>'Everyday Formulas'!P86</f>
        <v>0</v>
      </c>
      <c r="F108" s="201"/>
      <c r="G108" s="201"/>
      <c r="H108" s="200"/>
      <c r="I108" s="200"/>
      <c r="J108" s="201"/>
      <c r="K108" s="201"/>
      <c r="L108" s="201"/>
      <c r="M108" s="201"/>
      <c r="N108" s="199"/>
      <c r="O108" s="199"/>
      <c r="P108" s="199"/>
      <c r="Q108" s="199"/>
      <c r="R108" s="116">
        <f t="shared" si="8"/>
        <v>0</v>
      </c>
    </row>
    <row r="109" spans="3:18" ht="15" thickBot="1" x14ac:dyDescent="0.3">
      <c r="C109" s="121">
        <f>'Everyday Formulas'!I87</f>
        <v>0</v>
      </c>
      <c r="D109" s="117"/>
      <c r="E109" s="115">
        <f>'Everyday Formulas'!P87</f>
        <v>0</v>
      </c>
      <c r="F109" s="201"/>
      <c r="G109" s="201"/>
      <c r="H109" s="200"/>
      <c r="I109" s="200"/>
      <c r="J109" s="201"/>
      <c r="K109" s="201"/>
      <c r="L109" s="201"/>
      <c r="M109" s="201"/>
      <c r="N109" s="199"/>
      <c r="O109" s="199"/>
      <c r="P109" s="199"/>
      <c r="Q109" s="199"/>
      <c r="R109" s="116">
        <f t="shared" si="8"/>
        <v>0</v>
      </c>
    </row>
    <row r="110" spans="3:18" ht="15" thickBot="1" x14ac:dyDescent="0.3">
      <c r="C110" s="121">
        <f>'Everyday Formulas'!I88</f>
        <v>0</v>
      </c>
      <c r="D110" s="117"/>
      <c r="E110" s="115">
        <f>'Everyday Formulas'!P88</f>
        <v>0</v>
      </c>
      <c r="F110" s="201"/>
      <c r="G110" s="201"/>
      <c r="H110" s="200"/>
      <c r="I110" s="200"/>
      <c r="J110" s="201"/>
      <c r="K110" s="201"/>
      <c r="L110" s="201"/>
      <c r="M110" s="201"/>
      <c r="N110" s="199"/>
      <c r="O110" s="199"/>
      <c r="P110" s="199"/>
      <c r="Q110" s="199"/>
      <c r="R110" s="116">
        <f t="shared" si="8"/>
        <v>0</v>
      </c>
    </row>
    <row r="111" spans="3:18" ht="15" thickBot="1" x14ac:dyDescent="0.3">
      <c r="C111" s="121">
        <f>'Everyday Formulas'!I89</f>
        <v>0</v>
      </c>
      <c r="D111" s="117"/>
      <c r="E111" s="115">
        <f>'Everyday Formulas'!P89</f>
        <v>0</v>
      </c>
      <c r="F111" s="201"/>
      <c r="G111" s="201"/>
      <c r="H111" s="200"/>
      <c r="I111" s="200"/>
      <c r="J111" s="201"/>
      <c r="K111" s="201"/>
      <c r="L111" s="201"/>
      <c r="M111" s="201"/>
      <c r="N111" s="199"/>
      <c r="O111" s="199"/>
      <c r="P111" s="199"/>
      <c r="Q111" s="199"/>
      <c r="R111" s="116">
        <f t="shared" si="8"/>
        <v>0</v>
      </c>
    </row>
    <row r="112" spans="3:18" ht="15" thickBot="1" x14ac:dyDescent="0.3">
      <c r="C112" s="121">
        <f>'Everyday Formulas'!I90</f>
        <v>0</v>
      </c>
      <c r="D112" s="117"/>
      <c r="E112" s="115">
        <f>'Everyday Formulas'!P90</f>
        <v>0</v>
      </c>
      <c r="F112" s="201"/>
      <c r="G112" s="201"/>
      <c r="H112" s="200"/>
      <c r="I112" s="200"/>
      <c r="J112" s="201"/>
      <c r="K112" s="201"/>
      <c r="L112" s="201"/>
      <c r="M112" s="201"/>
      <c r="N112" s="199"/>
      <c r="O112" s="199"/>
      <c r="P112" s="199"/>
      <c r="Q112" s="199"/>
      <c r="R112" s="116">
        <f t="shared" si="8"/>
        <v>0</v>
      </c>
    </row>
    <row r="113" spans="3:18" ht="15" thickBot="1" x14ac:dyDescent="0.3">
      <c r="C113" s="121">
        <f>'Everyday Formulas'!I91</f>
        <v>0</v>
      </c>
      <c r="D113" s="117"/>
      <c r="E113" s="115">
        <f>'Everyday Formulas'!P91</f>
        <v>0</v>
      </c>
      <c r="F113" s="201"/>
      <c r="G113" s="201"/>
      <c r="H113" s="200"/>
      <c r="I113" s="200"/>
      <c r="J113" s="201"/>
      <c r="K113" s="201"/>
      <c r="L113" s="201"/>
      <c r="M113" s="201"/>
      <c r="N113" s="199"/>
      <c r="O113" s="199"/>
      <c r="P113" s="199"/>
      <c r="Q113" s="199"/>
      <c r="R113" s="116">
        <f t="shared" si="8"/>
        <v>0</v>
      </c>
    </row>
    <row r="114" spans="3:18" ht="15" thickBot="1" x14ac:dyDescent="0.3">
      <c r="C114" s="121">
        <f>'Everyday Formulas'!I92</f>
        <v>0</v>
      </c>
      <c r="D114" s="117"/>
      <c r="E114" s="115">
        <f>'Everyday Formulas'!P92</f>
        <v>0</v>
      </c>
      <c r="F114" s="201"/>
      <c r="G114" s="201"/>
      <c r="H114" s="200"/>
      <c r="I114" s="200"/>
      <c r="J114" s="201"/>
      <c r="K114" s="201"/>
      <c r="L114" s="201"/>
      <c r="M114" s="201"/>
      <c r="N114" s="199"/>
      <c r="O114" s="199"/>
      <c r="P114" s="199"/>
      <c r="Q114" s="199"/>
      <c r="R114" s="116">
        <f t="shared" si="8"/>
        <v>0</v>
      </c>
    </row>
    <row r="115" spans="3:18" ht="15" thickBot="1" x14ac:dyDescent="0.3">
      <c r="C115" s="121">
        <f>'Everyday Formulas'!I93</f>
        <v>0</v>
      </c>
      <c r="D115" s="117"/>
      <c r="E115" s="115">
        <f>'Everyday Formulas'!P93</f>
        <v>0</v>
      </c>
      <c r="F115" s="201"/>
      <c r="G115" s="201"/>
      <c r="H115" s="200"/>
      <c r="I115" s="200"/>
      <c r="J115" s="201"/>
      <c r="K115" s="201"/>
      <c r="L115" s="201"/>
      <c r="M115" s="201"/>
      <c r="N115" s="199"/>
      <c r="O115" s="199"/>
      <c r="P115" s="199"/>
      <c r="Q115" s="199"/>
      <c r="R115" s="116">
        <f t="shared" si="8"/>
        <v>0</v>
      </c>
    </row>
    <row r="116" spans="3:18" ht="15" thickBot="1" x14ac:dyDescent="0.3">
      <c r="C116" s="121">
        <f>'Everyday Formulas'!I94</f>
        <v>0</v>
      </c>
      <c r="D116" s="117"/>
      <c r="E116" s="115">
        <f>'Everyday Formulas'!P94</f>
        <v>0</v>
      </c>
      <c r="F116" s="201"/>
      <c r="G116" s="201"/>
      <c r="H116" s="200"/>
      <c r="I116" s="200"/>
      <c r="J116" s="201"/>
      <c r="K116" s="201"/>
      <c r="L116" s="201"/>
      <c r="M116" s="201"/>
      <c r="N116" s="199"/>
      <c r="O116" s="199"/>
      <c r="P116" s="199"/>
      <c r="Q116" s="199"/>
      <c r="R116" s="116">
        <f t="shared" si="8"/>
        <v>0</v>
      </c>
    </row>
    <row r="117" spans="3:18" ht="15" thickBot="1" x14ac:dyDescent="0.3">
      <c r="C117" s="121">
        <f>'Everyday Formulas'!I95</f>
        <v>0</v>
      </c>
      <c r="D117" s="117"/>
      <c r="E117" s="115">
        <f>'Everyday Formulas'!P95</f>
        <v>0</v>
      </c>
      <c r="F117" s="201"/>
      <c r="G117" s="201"/>
      <c r="H117" s="200"/>
      <c r="I117" s="200"/>
      <c r="J117" s="201"/>
      <c r="K117" s="201"/>
      <c r="L117" s="201"/>
      <c r="M117" s="201"/>
      <c r="N117" s="199"/>
      <c r="O117" s="199"/>
      <c r="P117" s="199"/>
      <c r="Q117" s="199"/>
      <c r="R117" s="116">
        <f t="shared" si="8"/>
        <v>0</v>
      </c>
    </row>
    <row r="118" spans="3:18" ht="15" thickBot="1" x14ac:dyDescent="0.3">
      <c r="C118" s="121">
        <f>'Everyday Formulas'!I96</f>
        <v>0</v>
      </c>
      <c r="D118" s="117"/>
      <c r="E118" s="115">
        <f>'Everyday Formulas'!P96</f>
        <v>0</v>
      </c>
      <c r="F118" s="201"/>
      <c r="G118" s="201"/>
      <c r="H118" s="200"/>
      <c r="I118" s="200"/>
      <c r="J118" s="201"/>
      <c r="K118" s="201"/>
      <c r="L118" s="201"/>
      <c r="M118" s="201"/>
      <c r="N118" s="199"/>
      <c r="O118" s="199"/>
      <c r="P118" s="199"/>
      <c r="Q118" s="199"/>
      <c r="R118" s="116">
        <f t="shared" si="8"/>
        <v>0</v>
      </c>
    </row>
    <row r="119" spans="3:18" ht="15" thickBot="1" x14ac:dyDescent="0.3">
      <c r="C119" s="121">
        <f>'Everyday Formulas'!I97</f>
        <v>0</v>
      </c>
      <c r="D119" s="117"/>
      <c r="E119" s="115">
        <f>'Everyday Formulas'!P97</f>
        <v>0</v>
      </c>
      <c r="F119" s="201"/>
      <c r="G119" s="201"/>
      <c r="H119" s="200"/>
      <c r="I119" s="200"/>
      <c r="J119" s="201"/>
      <c r="K119" s="201"/>
      <c r="L119" s="201"/>
      <c r="M119" s="201"/>
      <c r="N119" s="199"/>
      <c r="O119" s="199"/>
      <c r="P119" s="199"/>
      <c r="Q119" s="199"/>
      <c r="R119" s="116">
        <f t="shared" si="8"/>
        <v>0</v>
      </c>
    </row>
    <row r="120" spans="3:18" ht="15" thickBot="1" x14ac:dyDescent="0.3">
      <c r="C120" s="121">
        <f>'Everyday Formulas'!I98</f>
        <v>0</v>
      </c>
      <c r="D120" s="117"/>
      <c r="E120" s="115">
        <f>'Everyday Formulas'!P98</f>
        <v>0</v>
      </c>
      <c r="F120" s="201"/>
      <c r="G120" s="201"/>
      <c r="H120" s="200"/>
      <c r="I120" s="200"/>
      <c r="J120" s="201"/>
      <c r="K120" s="201"/>
      <c r="L120" s="201"/>
      <c r="M120" s="201"/>
      <c r="N120" s="199"/>
      <c r="O120" s="199"/>
      <c r="P120" s="199"/>
      <c r="Q120" s="199"/>
      <c r="R120" s="116">
        <f t="shared" si="8"/>
        <v>0</v>
      </c>
    </row>
    <row r="121" spans="3:18" ht="15" thickBot="1" x14ac:dyDescent="0.3">
      <c r="C121" s="121">
        <f>'Everyday Formulas'!I99</f>
        <v>0</v>
      </c>
      <c r="D121" s="117"/>
      <c r="E121" s="115">
        <f>'Everyday Formulas'!P99</f>
        <v>0</v>
      </c>
      <c r="F121" s="201"/>
      <c r="G121" s="201"/>
      <c r="H121" s="200"/>
      <c r="I121" s="200"/>
      <c r="J121" s="201"/>
      <c r="K121" s="201"/>
      <c r="L121" s="201"/>
      <c r="M121" s="201"/>
      <c r="N121" s="199"/>
      <c r="O121" s="199"/>
      <c r="P121" s="199"/>
      <c r="Q121" s="199"/>
      <c r="R121" s="116">
        <f t="shared" si="8"/>
        <v>0</v>
      </c>
    </row>
    <row r="122" spans="3:18" ht="15" thickBot="1" x14ac:dyDescent="0.3">
      <c r="C122" s="121">
        <f>'Everyday Formulas'!I100</f>
        <v>0</v>
      </c>
      <c r="D122" s="117"/>
      <c r="E122" s="115">
        <f>'Everyday Formulas'!P100</f>
        <v>0</v>
      </c>
      <c r="F122" s="201"/>
      <c r="G122" s="201"/>
      <c r="H122" s="200"/>
      <c r="I122" s="200"/>
      <c r="J122" s="201"/>
      <c r="K122" s="201"/>
      <c r="L122" s="201"/>
      <c r="M122" s="201"/>
      <c r="N122" s="199"/>
      <c r="O122" s="199"/>
      <c r="P122" s="199"/>
      <c r="Q122" s="199"/>
      <c r="R122" s="116">
        <f t="shared" si="8"/>
        <v>0</v>
      </c>
    </row>
    <row r="123" spans="3:18" ht="15" thickBot="1" x14ac:dyDescent="0.3">
      <c r="C123" s="121">
        <f>'Everyday Formulas'!I101</f>
        <v>0</v>
      </c>
      <c r="D123" s="117"/>
      <c r="E123" s="115">
        <f>'Everyday Formulas'!P101</f>
        <v>0</v>
      </c>
      <c r="F123" s="201"/>
      <c r="G123" s="201"/>
      <c r="H123" s="200"/>
      <c r="I123" s="200"/>
      <c r="J123" s="201"/>
      <c r="K123" s="201"/>
      <c r="L123" s="201"/>
      <c r="M123" s="201"/>
      <c r="N123" s="199"/>
      <c r="O123" s="199"/>
      <c r="P123" s="199"/>
      <c r="Q123" s="199"/>
      <c r="R123" s="116">
        <f t="shared" si="8"/>
        <v>0</v>
      </c>
    </row>
    <row r="124" spans="3:18" ht="15" thickBot="1" x14ac:dyDescent="0.3">
      <c r="C124" s="121">
        <f>'Everyday Formulas'!I102</f>
        <v>0</v>
      </c>
      <c r="D124" s="117"/>
      <c r="E124" s="115">
        <f>'Everyday Formulas'!P102</f>
        <v>0</v>
      </c>
      <c r="F124" s="201"/>
      <c r="G124" s="201"/>
      <c r="H124" s="200"/>
      <c r="I124" s="200"/>
      <c r="J124" s="201"/>
      <c r="K124" s="201"/>
      <c r="L124" s="201"/>
      <c r="M124" s="201"/>
      <c r="N124" s="199"/>
      <c r="O124" s="199"/>
      <c r="P124" s="199"/>
      <c r="Q124" s="199"/>
      <c r="R124" s="116">
        <f t="shared" si="8"/>
        <v>0</v>
      </c>
    </row>
    <row r="125" spans="3:18" ht="15" thickBot="1" x14ac:dyDescent="0.3">
      <c r="C125" s="121">
        <f>'Everyday Formulas'!I103</f>
        <v>0</v>
      </c>
      <c r="D125" s="117"/>
      <c r="E125" s="115">
        <f>'Everyday Formulas'!P103</f>
        <v>0</v>
      </c>
      <c r="F125" s="201"/>
      <c r="G125" s="201"/>
      <c r="H125" s="200"/>
      <c r="I125" s="200"/>
      <c r="J125" s="201"/>
      <c r="K125" s="201"/>
      <c r="L125" s="201"/>
      <c r="M125" s="201"/>
      <c r="N125" s="199"/>
      <c r="O125" s="199"/>
      <c r="P125" s="199"/>
      <c r="Q125" s="199"/>
      <c r="R125" s="116">
        <f t="shared" si="8"/>
        <v>0</v>
      </c>
    </row>
    <row r="126" spans="3:18" ht="15" thickBot="1" x14ac:dyDescent="0.3">
      <c r="C126" s="121">
        <f>'Everyday Formulas'!I104</f>
        <v>0</v>
      </c>
      <c r="D126" s="117"/>
      <c r="E126" s="115">
        <f>'Everyday Formulas'!P104</f>
        <v>0</v>
      </c>
      <c r="F126" s="201"/>
      <c r="G126" s="201"/>
      <c r="H126" s="200"/>
      <c r="I126" s="200"/>
      <c r="J126" s="201"/>
      <c r="K126" s="201"/>
      <c r="L126" s="201"/>
      <c r="M126" s="201"/>
      <c r="N126" s="199"/>
      <c r="O126" s="199"/>
      <c r="P126" s="199"/>
      <c r="Q126" s="199"/>
      <c r="R126" s="116">
        <f t="shared" si="8"/>
        <v>0</v>
      </c>
    </row>
    <row r="127" spans="3:18" ht="15" thickBot="1" x14ac:dyDescent="0.3">
      <c r="C127" s="121">
        <f>'Everyday Formulas'!I105</f>
        <v>0</v>
      </c>
      <c r="D127" s="117"/>
      <c r="E127" s="115">
        <f>'Everyday Formulas'!P105</f>
        <v>0</v>
      </c>
      <c r="F127" s="201"/>
      <c r="G127" s="201"/>
      <c r="H127" s="200"/>
      <c r="I127" s="200"/>
      <c r="J127" s="201"/>
      <c r="K127" s="201"/>
      <c r="L127" s="201"/>
      <c r="M127" s="201"/>
      <c r="N127" s="199"/>
      <c r="O127" s="199"/>
      <c r="P127" s="199"/>
      <c r="Q127" s="199"/>
      <c r="R127" s="116">
        <f t="shared" si="8"/>
        <v>0</v>
      </c>
    </row>
    <row r="128" spans="3:18" ht="15" thickBot="1" x14ac:dyDescent="0.3">
      <c r="C128" s="121">
        <f>'Everyday Formulas'!I106</f>
        <v>0</v>
      </c>
      <c r="D128" s="117"/>
      <c r="E128" s="115">
        <f>'Everyday Formulas'!P106</f>
        <v>0</v>
      </c>
      <c r="F128" s="201"/>
      <c r="G128" s="201"/>
      <c r="H128" s="200"/>
      <c r="I128" s="200"/>
      <c r="J128" s="201"/>
      <c r="K128" s="201"/>
      <c r="L128" s="201"/>
      <c r="M128" s="201"/>
      <c r="N128" s="199"/>
      <c r="O128" s="199"/>
      <c r="P128" s="199"/>
      <c r="Q128" s="199"/>
      <c r="R128" s="116">
        <f t="shared" si="8"/>
        <v>0</v>
      </c>
    </row>
    <row r="129" spans="3:18" ht="15" thickBot="1" x14ac:dyDescent="0.3">
      <c r="C129" s="121">
        <f>'Everyday Formulas'!I107</f>
        <v>0</v>
      </c>
      <c r="D129" s="117"/>
      <c r="E129" s="115">
        <f>'Everyday Formulas'!P107</f>
        <v>0</v>
      </c>
      <c r="F129" s="201"/>
      <c r="G129" s="201"/>
      <c r="H129" s="200"/>
      <c r="I129" s="200"/>
      <c r="J129" s="201"/>
      <c r="K129" s="201"/>
      <c r="L129" s="201"/>
      <c r="M129" s="201"/>
      <c r="N129" s="199"/>
      <c r="O129" s="199"/>
      <c r="P129" s="199"/>
      <c r="Q129" s="199"/>
      <c r="R129" s="116">
        <f t="shared" si="8"/>
        <v>0</v>
      </c>
    </row>
    <row r="130" spans="3:18" ht="15" thickBot="1" x14ac:dyDescent="0.3">
      <c r="C130" s="121">
        <f>'Everyday Formulas'!I108</f>
        <v>0</v>
      </c>
      <c r="D130" s="117"/>
      <c r="E130" s="115">
        <f>'Everyday Formulas'!P108</f>
        <v>0</v>
      </c>
      <c r="F130" s="201"/>
      <c r="G130" s="201"/>
      <c r="H130" s="200"/>
      <c r="I130" s="200"/>
      <c r="J130" s="201"/>
      <c r="K130" s="201"/>
      <c r="L130" s="201"/>
      <c r="M130" s="201"/>
      <c r="N130" s="199"/>
      <c r="O130" s="199"/>
      <c r="P130" s="199"/>
      <c r="Q130" s="199"/>
      <c r="R130" s="116">
        <f t="shared" si="8"/>
        <v>0</v>
      </c>
    </row>
    <row r="131" spans="3:18" ht="15" thickBot="1" x14ac:dyDescent="0.3">
      <c r="C131" s="121">
        <f>'Everyday Formulas'!I109</f>
        <v>0</v>
      </c>
      <c r="D131" s="117"/>
      <c r="E131" s="115">
        <f>'Everyday Formulas'!P109</f>
        <v>0</v>
      </c>
      <c r="F131" s="201"/>
      <c r="G131" s="201"/>
      <c r="H131" s="200"/>
      <c r="I131" s="200"/>
      <c r="J131" s="201"/>
      <c r="K131" s="201"/>
      <c r="L131" s="201"/>
      <c r="M131" s="201"/>
      <c r="N131" s="199"/>
      <c r="O131" s="199"/>
      <c r="P131" s="199"/>
      <c r="Q131" s="199"/>
      <c r="R131" s="116">
        <f t="shared" si="8"/>
        <v>0</v>
      </c>
    </row>
    <row r="132" spans="3:18" ht="15" thickBot="1" x14ac:dyDescent="0.3">
      <c r="C132" s="121">
        <f>'Everyday Formulas'!I110</f>
        <v>0</v>
      </c>
      <c r="D132" s="117"/>
      <c r="E132" s="115">
        <f>'Everyday Formulas'!P110</f>
        <v>0</v>
      </c>
      <c r="F132" s="201"/>
      <c r="G132" s="201"/>
      <c r="H132" s="200"/>
      <c r="I132" s="200"/>
      <c r="J132" s="201"/>
      <c r="K132" s="201"/>
      <c r="L132" s="201"/>
      <c r="M132" s="201"/>
      <c r="N132" s="199"/>
      <c r="O132" s="199"/>
      <c r="P132" s="199"/>
      <c r="Q132" s="199"/>
      <c r="R132" s="116">
        <f t="shared" si="8"/>
        <v>0</v>
      </c>
    </row>
    <row r="133" spans="3:18" ht="15" thickBot="1" x14ac:dyDescent="0.3">
      <c r="C133" s="121">
        <f>'Everyday Formulas'!I111</f>
        <v>0</v>
      </c>
      <c r="D133" s="117"/>
      <c r="E133" s="115">
        <f>'Everyday Formulas'!P111</f>
        <v>0</v>
      </c>
      <c r="F133" s="201"/>
      <c r="G133" s="201"/>
      <c r="H133" s="200"/>
      <c r="I133" s="200"/>
      <c r="J133" s="201"/>
      <c r="K133" s="201"/>
      <c r="L133" s="201"/>
      <c r="M133" s="201"/>
      <c r="N133" s="199"/>
      <c r="O133" s="199"/>
      <c r="P133" s="199"/>
      <c r="Q133" s="199"/>
      <c r="R133" s="116">
        <f t="shared" si="8"/>
        <v>0</v>
      </c>
    </row>
    <row r="134" spans="3:18" ht="15" thickBot="1" x14ac:dyDescent="0.3">
      <c r="C134" s="121">
        <f>'Everyday Formulas'!I112</f>
        <v>0</v>
      </c>
      <c r="D134" s="117"/>
      <c r="E134" s="115">
        <f>'Everyday Formulas'!P112</f>
        <v>0</v>
      </c>
      <c r="F134" s="201"/>
      <c r="G134" s="201"/>
      <c r="H134" s="200"/>
      <c r="I134" s="200"/>
      <c r="J134" s="201"/>
      <c r="K134" s="201"/>
      <c r="L134" s="201"/>
      <c r="M134" s="201"/>
      <c r="N134" s="199"/>
      <c r="O134" s="199"/>
      <c r="P134" s="199"/>
      <c r="Q134" s="199"/>
      <c r="R134" s="116">
        <f t="shared" si="8"/>
        <v>0</v>
      </c>
    </row>
    <row r="135" spans="3:18" ht="15" thickBot="1" x14ac:dyDescent="0.3">
      <c r="C135" s="121">
        <f>'Everyday Formulas'!I113</f>
        <v>0</v>
      </c>
      <c r="D135" s="117"/>
      <c r="E135" s="115">
        <f>'Everyday Formulas'!P113</f>
        <v>0</v>
      </c>
      <c r="F135" s="201"/>
      <c r="G135" s="201"/>
      <c r="H135" s="200"/>
      <c r="I135" s="200"/>
      <c r="J135" s="201"/>
      <c r="K135" s="201"/>
      <c r="L135" s="201"/>
      <c r="M135" s="201"/>
      <c r="N135" s="199"/>
      <c r="O135" s="199"/>
      <c r="P135" s="199"/>
      <c r="Q135" s="199"/>
      <c r="R135" s="116">
        <f t="shared" si="8"/>
        <v>0</v>
      </c>
    </row>
    <row r="136" spans="3:18" ht="15" thickBot="1" x14ac:dyDescent="0.3">
      <c r="C136" s="121">
        <f>'Everyday Formulas'!I114</f>
        <v>0</v>
      </c>
      <c r="D136" s="117"/>
      <c r="E136" s="115">
        <f>'Everyday Formulas'!P114</f>
        <v>0</v>
      </c>
      <c r="F136" s="201"/>
      <c r="G136" s="201"/>
      <c r="H136" s="200"/>
      <c r="I136" s="200"/>
      <c r="J136" s="201"/>
      <c r="K136" s="201"/>
      <c r="L136" s="201"/>
      <c r="M136" s="201"/>
      <c r="N136" s="199"/>
      <c r="O136" s="199"/>
      <c r="P136" s="199"/>
      <c r="Q136" s="199"/>
      <c r="R136" s="116">
        <f t="shared" si="8"/>
        <v>0</v>
      </c>
    </row>
    <row r="137" spans="3:18" ht="15" thickBot="1" x14ac:dyDescent="0.3">
      <c r="C137" s="121">
        <f>'Everyday Formulas'!I115</f>
        <v>0</v>
      </c>
      <c r="D137" s="117"/>
      <c r="E137" s="115">
        <f>'Everyday Formulas'!P115</f>
        <v>0</v>
      </c>
      <c r="F137" s="201"/>
      <c r="G137" s="201"/>
      <c r="H137" s="200"/>
      <c r="I137" s="200"/>
      <c r="J137" s="201"/>
      <c r="K137" s="201"/>
      <c r="L137" s="201"/>
      <c r="M137" s="201"/>
      <c r="N137" s="199"/>
      <c r="O137" s="199"/>
      <c r="P137" s="199"/>
      <c r="Q137" s="199"/>
      <c r="R137" s="116">
        <f t="shared" si="8"/>
        <v>0</v>
      </c>
    </row>
    <row r="138" spans="3:18" ht="15" thickBot="1" x14ac:dyDescent="0.3">
      <c r="C138" s="121">
        <f>'Everyday Formulas'!I116</f>
        <v>0</v>
      </c>
      <c r="D138" s="117"/>
      <c r="E138" s="115">
        <f>'Everyday Formulas'!P116</f>
        <v>0</v>
      </c>
      <c r="F138" s="201"/>
      <c r="G138" s="201"/>
      <c r="H138" s="200"/>
      <c r="I138" s="200"/>
      <c r="J138" s="201"/>
      <c r="K138" s="201"/>
      <c r="L138" s="201"/>
      <c r="M138" s="201"/>
      <c r="N138" s="199"/>
      <c r="O138" s="199"/>
      <c r="P138" s="199"/>
      <c r="Q138" s="199"/>
      <c r="R138" s="116">
        <f t="shared" si="8"/>
        <v>0</v>
      </c>
    </row>
    <row r="139" spans="3:18" ht="15" thickBot="1" x14ac:dyDescent="0.3">
      <c r="C139" s="121">
        <f>'Everyday Formulas'!I117</f>
        <v>0</v>
      </c>
      <c r="D139" s="117"/>
      <c r="E139" s="115">
        <f>'Everyday Formulas'!P117</f>
        <v>0</v>
      </c>
      <c r="F139" s="201"/>
      <c r="G139" s="201"/>
      <c r="H139" s="200"/>
      <c r="I139" s="200"/>
      <c r="J139" s="201"/>
      <c r="K139" s="201"/>
      <c r="L139" s="201"/>
      <c r="M139" s="201"/>
      <c r="N139" s="199"/>
      <c r="O139" s="199"/>
      <c r="P139" s="199"/>
      <c r="Q139" s="199"/>
      <c r="R139" s="116">
        <f t="shared" si="8"/>
        <v>0</v>
      </c>
    </row>
    <row r="140" spans="3:18" ht="15" thickBot="1" x14ac:dyDescent="0.3">
      <c r="C140" s="121">
        <f>'Everyday Formulas'!I118</f>
        <v>0</v>
      </c>
      <c r="D140" s="117"/>
      <c r="E140" s="115">
        <f>'Everyday Formulas'!P118</f>
        <v>0</v>
      </c>
      <c r="F140" s="201"/>
      <c r="G140" s="201"/>
      <c r="H140" s="200"/>
      <c r="I140" s="200"/>
      <c r="J140" s="201"/>
      <c r="K140" s="201"/>
      <c r="L140" s="201"/>
      <c r="M140" s="201"/>
      <c r="N140" s="199"/>
      <c r="O140" s="199"/>
      <c r="P140" s="199"/>
      <c r="Q140" s="199"/>
      <c r="R140" s="116">
        <f t="shared" si="8"/>
        <v>0</v>
      </c>
    </row>
    <row r="141" spans="3:18" ht="15" thickBot="1" x14ac:dyDescent="0.3">
      <c r="C141" s="121">
        <f>'Everyday Formulas'!I119</f>
        <v>0</v>
      </c>
      <c r="D141" s="117"/>
      <c r="E141" s="115">
        <f>'Everyday Formulas'!P119</f>
        <v>0</v>
      </c>
      <c r="F141" s="201"/>
      <c r="G141" s="201"/>
      <c r="H141" s="200"/>
      <c r="I141" s="200"/>
      <c r="J141" s="201"/>
      <c r="K141" s="201"/>
      <c r="L141" s="201"/>
      <c r="M141" s="201"/>
      <c r="N141" s="199"/>
      <c r="O141" s="199"/>
      <c r="P141" s="199"/>
      <c r="Q141" s="199"/>
      <c r="R141" s="116">
        <f t="shared" si="8"/>
        <v>0</v>
      </c>
    </row>
    <row r="142" spans="3:18" ht="15" thickBot="1" x14ac:dyDescent="0.3">
      <c r="C142" s="121">
        <f>'Everyday Formulas'!I120</f>
        <v>0</v>
      </c>
      <c r="D142" s="117"/>
      <c r="E142" s="115">
        <f>'Everyday Formulas'!P120</f>
        <v>0</v>
      </c>
      <c r="F142" s="201"/>
      <c r="G142" s="201"/>
      <c r="H142" s="200"/>
      <c r="I142" s="200"/>
      <c r="J142" s="201"/>
      <c r="K142" s="201"/>
      <c r="L142" s="201"/>
      <c r="M142" s="201"/>
      <c r="N142" s="199"/>
      <c r="O142" s="199"/>
      <c r="P142" s="199"/>
      <c r="Q142" s="199"/>
      <c r="R142" s="116">
        <f t="shared" si="8"/>
        <v>0</v>
      </c>
    </row>
    <row r="143" spans="3:18" ht="15" thickBot="1" x14ac:dyDescent="0.3">
      <c r="C143" s="121">
        <f>'Everyday Formulas'!I121</f>
        <v>0</v>
      </c>
      <c r="D143" s="117"/>
      <c r="E143" s="115">
        <f>'Everyday Formulas'!P121</f>
        <v>0</v>
      </c>
      <c r="F143" s="201"/>
      <c r="G143" s="201"/>
      <c r="H143" s="200"/>
      <c r="I143" s="200"/>
      <c r="J143" s="201"/>
      <c r="K143" s="201"/>
      <c r="L143" s="201"/>
      <c r="M143" s="201"/>
      <c r="N143" s="199"/>
      <c r="O143" s="199"/>
      <c r="P143" s="199"/>
      <c r="Q143" s="199"/>
      <c r="R143" s="116">
        <f t="shared" si="8"/>
        <v>0</v>
      </c>
    </row>
    <row r="144" spans="3:18" ht="15" thickBot="1" x14ac:dyDescent="0.3">
      <c r="C144" s="121">
        <f>'Everyday Formulas'!I122</f>
        <v>0</v>
      </c>
      <c r="D144" s="117"/>
      <c r="E144" s="115">
        <f>'Everyday Formulas'!P122</f>
        <v>0</v>
      </c>
      <c r="F144" s="201"/>
      <c r="G144" s="201"/>
      <c r="H144" s="200"/>
      <c r="I144" s="200"/>
      <c r="J144" s="201"/>
      <c r="K144" s="201"/>
      <c r="L144" s="201"/>
      <c r="M144" s="201"/>
      <c r="N144" s="199"/>
      <c r="O144" s="199"/>
      <c r="P144" s="199"/>
      <c r="Q144" s="199"/>
      <c r="R144" s="116">
        <f t="shared" si="8"/>
        <v>0</v>
      </c>
    </row>
    <row r="145" spans="3:18" ht="15" thickBot="1" x14ac:dyDescent="0.3">
      <c r="C145" s="121">
        <f>'Everyday Formulas'!I123</f>
        <v>0</v>
      </c>
      <c r="D145" s="117"/>
      <c r="E145" s="115">
        <f>'Everyday Formulas'!P123</f>
        <v>0</v>
      </c>
      <c r="F145" s="201"/>
      <c r="G145" s="201"/>
      <c r="H145" s="200"/>
      <c r="I145" s="200"/>
      <c r="J145" s="201"/>
      <c r="K145" s="201"/>
      <c r="L145" s="201"/>
      <c r="M145" s="201"/>
      <c r="N145" s="199"/>
      <c r="O145" s="199"/>
      <c r="P145" s="199"/>
      <c r="Q145" s="199"/>
      <c r="R145" s="116">
        <f t="shared" si="8"/>
        <v>0</v>
      </c>
    </row>
    <row r="146" spans="3:18" ht="15" thickBot="1" x14ac:dyDescent="0.3">
      <c r="C146" s="121">
        <f>'Everyday Formulas'!I124</f>
        <v>0</v>
      </c>
      <c r="D146" s="117"/>
      <c r="E146" s="115">
        <f>'Everyday Formulas'!P124</f>
        <v>0</v>
      </c>
      <c r="F146" s="201"/>
      <c r="G146" s="201"/>
      <c r="H146" s="200"/>
      <c r="I146" s="200"/>
      <c r="J146" s="201"/>
      <c r="K146" s="201"/>
      <c r="L146" s="201"/>
      <c r="M146" s="201"/>
      <c r="N146" s="199"/>
      <c r="O146" s="199"/>
      <c r="P146" s="199"/>
      <c r="Q146" s="199"/>
      <c r="R146" s="116">
        <f t="shared" si="8"/>
        <v>0</v>
      </c>
    </row>
    <row r="147" spans="3:18" ht="15" thickBot="1" x14ac:dyDescent="0.3">
      <c r="C147" s="121">
        <f>'Everyday Formulas'!I125</f>
        <v>0</v>
      </c>
      <c r="D147" s="117"/>
      <c r="E147" s="115">
        <f>'Everyday Formulas'!P125</f>
        <v>0</v>
      </c>
      <c r="F147" s="201"/>
      <c r="G147" s="201"/>
      <c r="H147" s="200"/>
      <c r="I147" s="200"/>
      <c r="J147" s="201"/>
      <c r="K147" s="201"/>
      <c r="L147" s="201"/>
      <c r="M147" s="201"/>
      <c r="N147" s="199"/>
      <c r="O147" s="199"/>
      <c r="P147" s="199"/>
      <c r="Q147" s="199"/>
      <c r="R147" s="116">
        <f t="shared" si="8"/>
        <v>0</v>
      </c>
    </row>
    <row r="148" spans="3:18" ht="15" thickBot="1" x14ac:dyDescent="0.3">
      <c r="C148" s="121">
        <f>'Everyday Formulas'!I126</f>
        <v>0</v>
      </c>
      <c r="D148" s="117"/>
      <c r="E148" s="115">
        <f>'Everyday Formulas'!P126</f>
        <v>0</v>
      </c>
      <c r="F148" s="201"/>
      <c r="G148" s="201"/>
      <c r="H148" s="200"/>
      <c r="I148" s="200"/>
      <c r="J148" s="201"/>
      <c r="K148" s="201"/>
      <c r="L148" s="201"/>
      <c r="M148" s="201"/>
      <c r="N148" s="199"/>
      <c r="O148" s="199"/>
      <c r="P148" s="199"/>
      <c r="Q148" s="199"/>
      <c r="R148" s="116">
        <f t="shared" si="8"/>
        <v>0</v>
      </c>
    </row>
    <row r="149" spans="3:18" ht="15" thickBot="1" x14ac:dyDescent="0.3">
      <c r="C149" s="121">
        <f>'Everyday Formulas'!I127</f>
        <v>0</v>
      </c>
      <c r="D149" s="117"/>
      <c r="E149" s="115">
        <f>'Everyday Formulas'!P127</f>
        <v>0</v>
      </c>
      <c r="F149" s="201"/>
      <c r="G149" s="201"/>
      <c r="H149" s="200"/>
      <c r="I149" s="200"/>
      <c r="J149" s="201"/>
      <c r="K149" s="201"/>
      <c r="L149" s="201"/>
      <c r="M149" s="201"/>
      <c r="N149" s="199"/>
      <c r="O149" s="199"/>
      <c r="P149" s="199"/>
      <c r="Q149" s="199"/>
      <c r="R149" s="116">
        <f t="shared" si="8"/>
        <v>0</v>
      </c>
    </row>
    <row r="150" spans="3:18" ht="15" thickBot="1" x14ac:dyDescent="0.3">
      <c r="C150" s="121">
        <f>'Everyday Formulas'!I128</f>
        <v>0</v>
      </c>
      <c r="D150" s="117"/>
      <c r="E150" s="115">
        <f>'Everyday Formulas'!P128</f>
        <v>0</v>
      </c>
      <c r="F150" s="201"/>
      <c r="G150" s="201"/>
      <c r="H150" s="200"/>
      <c r="I150" s="200"/>
      <c r="J150" s="201"/>
      <c r="K150" s="201"/>
      <c r="L150" s="201"/>
      <c r="M150" s="201"/>
      <c r="N150" s="199"/>
      <c r="O150" s="199"/>
      <c r="P150" s="199"/>
      <c r="Q150" s="199"/>
      <c r="R150" s="116">
        <f t="shared" si="8"/>
        <v>0</v>
      </c>
    </row>
    <row r="151" spans="3:18" ht="15" thickBot="1" x14ac:dyDescent="0.3">
      <c r="C151" s="121">
        <f>'Everyday Formulas'!I129</f>
        <v>0</v>
      </c>
      <c r="D151" s="117"/>
      <c r="E151" s="115">
        <f>'Everyday Formulas'!P129</f>
        <v>0</v>
      </c>
      <c r="F151" s="201"/>
      <c r="G151" s="201"/>
      <c r="H151" s="200"/>
      <c r="I151" s="200"/>
      <c r="J151" s="201"/>
      <c r="K151" s="201"/>
      <c r="L151" s="201"/>
      <c r="M151" s="201"/>
      <c r="N151" s="199"/>
      <c r="O151" s="199"/>
      <c r="P151" s="199"/>
      <c r="Q151" s="199"/>
      <c r="R151" s="116">
        <f t="shared" si="8"/>
        <v>0</v>
      </c>
    </row>
    <row r="152" spans="3:18" ht="15" thickBot="1" x14ac:dyDescent="0.3">
      <c r="C152" s="121">
        <f>'Everyday Formulas'!I130</f>
        <v>0</v>
      </c>
      <c r="D152" s="117"/>
      <c r="E152" s="115">
        <f>'Everyday Formulas'!P130</f>
        <v>0</v>
      </c>
      <c r="F152" s="201"/>
      <c r="G152" s="201"/>
      <c r="H152" s="200"/>
      <c r="I152" s="200"/>
      <c r="J152" s="201"/>
      <c r="K152" s="201"/>
      <c r="L152" s="201"/>
      <c r="M152" s="201"/>
      <c r="N152" s="199"/>
      <c r="O152" s="199"/>
      <c r="P152" s="199"/>
      <c r="Q152" s="199"/>
      <c r="R152" s="116">
        <f t="shared" si="8"/>
        <v>0</v>
      </c>
    </row>
    <row r="153" spans="3:18" ht="15" thickBot="1" x14ac:dyDescent="0.3">
      <c r="C153" s="121">
        <f>'Everyday Formulas'!I131</f>
        <v>0</v>
      </c>
      <c r="D153" s="117"/>
      <c r="E153" s="115">
        <f>'Everyday Formulas'!P131</f>
        <v>0</v>
      </c>
      <c r="F153" s="201"/>
      <c r="G153" s="201"/>
      <c r="H153" s="200"/>
      <c r="I153" s="200"/>
      <c r="J153" s="201"/>
      <c r="K153" s="201"/>
      <c r="L153" s="201"/>
      <c r="M153" s="201"/>
      <c r="N153" s="199"/>
      <c r="O153" s="199"/>
      <c r="P153" s="199"/>
      <c r="Q153" s="199"/>
      <c r="R153" s="116">
        <f t="shared" si="8"/>
        <v>0</v>
      </c>
    </row>
    <row r="154" spans="3:18" ht="15" thickBot="1" x14ac:dyDescent="0.3">
      <c r="C154" s="121">
        <f>'Everyday Formulas'!I132</f>
        <v>0</v>
      </c>
      <c r="D154" s="117"/>
      <c r="E154" s="115">
        <f>'Everyday Formulas'!P132</f>
        <v>0</v>
      </c>
      <c r="F154" s="201"/>
      <c r="G154" s="201"/>
      <c r="H154" s="200"/>
      <c r="I154" s="200"/>
      <c r="J154" s="201"/>
      <c r="K154" s="201"/>
      <c r="L154" s="201"/>
      <c r="M154" s="201"/>
      <c r="N154" s="199"/>
      <c r="O154" s="199"/>
      <c r="P154" s="199"/>
      <c r="Q154" s="199"/>
      <c r="R154" s="116">
        <f t="shared" si="8"/>
        <v>0</v>
      </c>
    </row>
    <row r="155" spans="3:18" ht="15" thickBot="1" x14ac:dyDescent="0.3">
      <c r="C155" s="121">
        <f>'Everyday Formulas'!I133</f>
        <v>0</v>
      </c>
      <c r="D155" s="117"/>
      <c r="E155" s="115">
        <f>'Everyday Formulas'!P133</f>
        <v>0</v>
      </c>
      <c r="F155" s="201"/>
      <c r="G155" s="201"/>
      <c r="H155" s="200"/>
      <c r="I155" s="200"/>
      <c r="J155" s="201"/>
      <c r="K155" s="201"/>
      <c r="L155" s="201"/>
      <c r="M155" s="201"/>
      <c r="N155" s="199"/>
      <c r="O155" s="199"/>
      <c r="P155" s="199"/>
      <c r="Q155" s="199"/>
      <c r="R155" s="116">
        <f t="shared" si="8"/>
        <v>0</v>
      </c>
    </row>
    <row r="156" spans="3:18" ht="15" thickBot="1" x14ac:dyDescent="0.3">
      <c r="C156" s="121">
        <f>'Everyday Formulas'!I134</f>
        <v>0</v>
      </c>
      <c r="D156" s="117"/>
      <c r="E156" s="115">
        <f>'Everyday Formulas'!P134</f>
        <v>0</v>
      </c>
      <c r="F156" s="201"/>
      <c r="G156" s="201"/>
      <c r="H156" s="200"/>
      <c r="I156" s="200"/>
      <c r="J156" s="201"/>
      <c r="K156" s="201"/>
      <c r="L156" s="201"/>
      <c r="M156" s="201"/>
      <c r="N156" s="199"/>
      <c r="O156" s="199"/>
      <c r="P156" s="199"/>
      <c r="Q156" s="199"/>
      <c r="R156" s="116">
        <f t="shared" si="8"/>
        <v>0</v>
      </c>
    </row>
    <row r="157" spans="3:18" ht="15" thickBot="1" x14ac:dyDescent="0.3">
      <c r="C157" s="121">
        <f>'Everyday Formulas'!I135</f>
        <v>0</v>
      </c>
      <c r="D157" s="117"/>
      <c r="E157" s="115">
        <f>'Everyday Formulas'!P135</f>
        <v>0</v>
      </c>
      <c r="F157" s="201"/>
      <c r="G157" s="201"/>
      <c r="H157" s="200"/>
      <c r="I157" s="200"/>
      <c r="J157" s="201"/>
      <c r="K157" s="201"/>
      <c r="L157" s="201"/>
      <c r="M157" s="201"/>
      <c r="N157" s="199"/>
      <c r="O157" s="199"/>
      <c r="P157" s="199"/>
      <c r="Q157" s="199"/>
      <c r="R157" s="116">
        <f t="shared" si="8"/>
        <v>0</v>
      </c>
    </row>
    <row r="158" spans="3:18" ht="15" thickBot="1" x14ac:dyDescent="0.3">
      <c r="C158" s="121">
        <f>'Everyday Formulas'!I136</f>
        <v>0</v>
      </c>
      <c r="D158" s="117"/>
      <c r="E158" s="115">
        <f>'Everyday Formulas'!P136</f>
        <v>0</v>
      </c>
      <c r="F158" s="201"/>
      <c r="G158" s="201"/>
      <c r="H158" s="200"/>
      <c r="I158" s="200"/>
      <c r="J158" s="201"/>
      <c r="K158" s="201"/>
      <c r="L158" s="201"/>
      <c r="M158" s="201"/>
      <c r="N158" s="199"/>
      <c r="O158" s="199"/>
      <c r="P158" s="199"/>
      <c r="Q158" s="199"/>
      <c r="R158" s="116">
        <f t="shared" si="8"/>
        <v>0</v>
      </c>
    </row>
    <row r="159" spans="3:18" ht="15" thickBot="1" x14ac:dyDescent="0.3">
      <c r="C159" s="121">
        <f>'Everyday Formulas'!I137</f>
        <v>0</v>
      </c>
      <c r="D159" s="117"/>
      <c r="E159" s="115">
        <f>'Everyday Formulas'!P137</f>
        <v>0</v>
      </c>
      <c r="F159" s="201"/>
      <c r="G159" s="201"/>
      <c r="H159" s="200"/>
      <c r="I159" s="200"/>
      <c r="J159" s="201"/>
      <c r="K159" s="201"/>
      <c r="L159" s="201"/>
      <c r="M159" s="201"/>
      <c r="N159" s="199"/>
      <c r="O159" s="199"/>
      <c r="P159" s="199"/>
      <c r="Q159" s="199"/>
      <c r="R159" s="116">
        <f t="shared" si="8"/>
        <v>0</v>
      </c>
    </row>
    <row r="160" spans="3:18" ht="15" thickBot="1" x14ac:dyDescent="0.3">
      <c r="C160" s="121">
        <f>'Everyday Formulas'!I138</f>
        <v>0</v>
      </c>
      <c r="D160" s="117"/>
      <c r="E160" s="115">
        <f>'Everyday Formulas'!P138</f>
        <v>0</v>
      </c>
      <c r="F160" s="201"/>
      <c r="G160" s="201"/>
      <c r="H160" s="200"/>
      <c r="I160" s="200"/>
      <c r="J160" s="201"/>
      <c r="K160" s="201"/>
      <c r="L160" s="201"/>
      <c r="M160" s="201"/>
      <c r="N160" s="199"/>
      <c r="O160" s="199"/>
      <c r="P160" s="199"/>
      <c r="Q160" s="199"/>
      <c r="R160" s="116">
        <f t="shared" si="8"/>
        <v>0</v>
      </c>
    </row>
    <row r="161" spans="3:18" ht="15" thickBot="1" x14ac:dyDescent="0.3">
      <c r="C161" s="121">
        <f>'Everyday Formulas'!I139</f>
        <v>0</v>
      </c>
      <c r="D161" s="117"/>
      <c r="E161" s="115">
        <f>'Everyday Formulas'!P139</f>
        <v>0</v>
      </c>
      <c r="F161" s="201"/>
      <c r="G161" s="201"/>
      <c r="H161" s="200"/>
      <c r="I161" s="200"/>
      <c r="J161" s="201"/>
      <c r="K161" s="201"/>
      <c r="L161" s="201"/>
      <c r="M161" s="201"/>
      <c r="N161" s="199"/>
      <c r="O161" s="199"/>
      <c r="P161" s="199"/>
      <c r="Q161" s="199"/>
      <c r="R161" s="116">
        <f t="shared" si="8"/>
        <v>0</v>
      </c>
    </row>
    <row r="162" spans="3:18" ht="15" thickBot="1" x14ac:dyDescent="0.3">
      <c r="C162" s="121">
        <f>'Everyday Formulas'!I140</f>
        <v>0</v>
      </c>
      <c r="D162" s="117"/>
      <c r="E162" s="115">
        <f>'Everyday Formulas'!P140</f>
        <v>0</v>
      </c>
      <c r="F162" s="201"/>
      <c r="G162" s="201"/>
      <c r="H162" s="200"/>
      <c r="I162" s="200"/>
      <c r="J162" s="201"/>
      <c r="K162" s="201"/>
      <c r="L162" s="201"/>
      <c r="M162" s="201"/>
      <c r="N162" s="199"/>
      <c r="O162" s="199"/>
      <c r="P162" s="199"/>
      <c r="Q162" s="199"/>
      <c r="R162" s="116">
        <f t="shared" si="8"/>
        <v>0</v>
      </c>
    </row>
    <row r="163" spans="3:18" ht="15" thickBot="1" x14ac:dyDescent="0.3">
      <c r="C163" s="121">
        <f>'Everyday Formulas'!I141</f>
        <v>0</v>
      </c>
      <c r="D163" s="117"/>
      <c r="E163" s="115">
        <f>'Everyday Formulas'!P141</f>
        <v>0</v>
      </c>
      <c r="F163" s="201"/>
      <c r="G163" s="201"/>
      <c r="H163" s="200"/>
      <c r="I163" s="200"/>
      <c r="J163" s="201"/>
      <c r="K163" s="201"/>
      <c r="L163" s="201"/>
      <c r="M163" s="201"/>
      <c r="N163" s="199"/>
      <c r="O163" s="199"/>
      <c r="P163" s="199"/>
      <c r="Q163" s="199"/>
      <c r="R163" s="116">
        <f t="shared" si="8"/>
        <v>0</v>
      </c>
    </row>
    <row r="164" spans="3:18" ht="15" thickBot="1" x14ac:dyDescent="0.3">
      <c r="C164" s="121">
        <f>'Everyday Formulas'!I142</f>
        <v>0</v>
      </c>
      <c r="D164" s="117"/>
      <c r="E164" s="115">
        <f>'Everyday Formulas'!P142</f>
        <v>0</v>
      </c>
      <c r="F164" s="201"/>
      <c r="G164" s="201"/>
      <c r="H164" s="200"/>
      <c r="I164" s="200"/>
      <c r="J164" s="201"/>
      <c r="K164" s="201"/>
      <c r="L164" s="201"/>
      <c r="M164" s="201"/>
      <c r="N164" s="199"/>
      <c r="O164" s="199"/>
      <c r="P164" s="199"/>
      <c r="Q164" s="199"/>
      <c r="R164" s="116">
        <f t="shared" si="8"/>
        <v>0</v>
      </c>
    </row>
    <row r="165" spans="3:18" ht="15" thickBot="1" x14ac:dyDescent="0.3">
      <c r="C165" s="121">
        <f>'Everyday Formulas'!I143</f>
        <v>0</v>
      </c>
      <c r="D165" s="117"/>
      <c r="E165" s="115">
        <f>'Everyday Formulas'!P143</f>
        <v>0</v>
      </c>
      <c r="F165" s="201"/>
      <c r="G165" s="201"/>
      <c r="H165" s="200"/>
      <c r="I165" s="200"/>
      <c r="J165" s="201"/>
      <c r="K165" s="201"/>
      <c r="L165" s="201"/>
      <c r="M165" s="201"/>
      <c r="N165" s="199"/>
      <c r="O165" s="199"/>
      <c r="P165" s="199"/>
      <c r="Q165" s="199"/>
      <c r="R165" s="116">
        <f t="shared" si="8"/>
        <v>0</v>
      </c>
    </row>
    <row r="166" spans="3:18" ht="15" thickBot="1" x14ac:dyDescent="0.3">
      <c r="C166" s="121">
        <f>'Everyday Formulas'!I144</f>
        <v>0</v>
      </c>
      <c r="D166" s="117"/>
      <c r="E166" s="115">
        <f>'Everyday Formulas'!P144</f>
        <v>0</v>
      </c>
      <c r="F166" s="201"/>
      <c r="G166" s="201"/>
      <c r="H166" s="200"/>
      <c r="I166" s="200"/>
      <c r="J166" s="201"/>
      <c r="K166" s="201"/>
      <c r="L166" s="201"/>
      <c r="M166" s="201"/>
      <c r="N166" s="199"/>
      <c r="O166" s="199"/>
      <c r="P166" s="199"/>
      <c r="Q166" s="199"/>
      <c r="R166" s="116">
        <f t="shared" ref="R166:R229" si="9">(IF(OR(F166&lt;&gt;"",H166&lt;&gt;"",J166&lt;&gt;""),3,0))+(IF(L166&lt;&gt;"",3,0))+(IF(N166&lt;&gt;"",3,0))+(IF(P166="YES",3,0))+(IF(AND(F166="",J166="",H166="*no role*"),-3,0))</f>
        <v>0</v>
      </c>
    </row>
    <row r="167" spans="3:18" ht="15" thickBot="1" x14ac:dyDescent="0.3">
      <c r="C167" s="121">
        <f>'Everyday Formulas'!I145</f>
        <v>0</v>
      </c>
      <c r="D167" s="117"/>
      <c r="E167" s="115">
        <f>'Everyday Formulas'!P145</f>
        <v>0</v>
      </c>
      <c r="F167" s="201"/>
      <c r="G167" s="201"/>
      <c r="H167" s="200"/>
      <c r="I167" s="200"/>
      <c r="J167" s="201"/>
      <c r="K167" s="201"/>
      <c r="L167" s="201"/>
      <c r="M167" s="201"/>
      <c r="N167" s="199"/>
      <c r="O167" s="199"/>
      <c r="P167" s="199"/>
      <c r="Q167" s="199"/>
      <c r="R167" s="116">
        <f t="shared" si="9"/>
        <v>0</v>
      </c>
    </row>
    <row r="168" spans="3:18" ht="15" thickBot="1" x14ac:dyDescent="0.3">
      <c r="C168" s="121">
        <f>'Everyday Formulas'!I146</f>
        <v>0</v>
      </c>
      <c r="D168" s="117"/>
      <c r="E168" s="115">
        <f>'Everyday Formulas'!P146</f>
        <v>0</v>
      </c>
      <c r="F168" s="201"/>
      <c r="G168" s="201"/>
      <c r="H168" s="200"/>
      <c r="I168" s="200"/>
      <c r="J168" s="201"/>
      <c r="K168" s="201"/>
      <c r="L168" s="201"/>
      <c r="M168" s="201"/>
      <c r="N168" s="199"/>
      <c r="O168" s="199"/>
      <c r="P168" s="199"/>
      <c r="Q168" s="199"/>
      <c r="R168" s="116">
        <f t="shared" si="9"/>
        <v>0</v>
      </c>
    </row>
    <row r="169" spans="3:18" ht="15" thickBot="1" x14ac:dyDescent="0.3">
      <c r="C169" s="121">
        <f>'Everyday Formulas'!I147</f>
        <v>0</v>
      </c>
      <c r="D169" s="117"/>
      <c r="E169" s="115">
        <f>'Everyday Formulas'!P147</f>
        <v>0</v>
      </c>
      <c r="F169" s="201"/>
      <c r="G169" s="201"/>
      <c r="H169" s="200"/>
      <c r="I169" s="200"/>
      <c r="J169" s="201"/>
      <c r="K169" s="201"/>
      <c r="L169" s="201"/>
      <c r="M169" s="201"/>
      <c r="N169" s="199"/>
      <c r="O169" s="199"/>
      <c r="P169" s="199"/>
      <c r="Q169" s="199"/>
      <c r="R169" s="116">
        <f t="shared" si="9"/>
        <v>0</v>
      </c>
    </row>
    <row r="170" spans="3:18" ht="15" thickBot="1" x14ac:dyDescent="0.3">
      <c r="C170" s="121">
        <f>'Everyday Formulas'!I148</f>
        <v>0</v>
      </c>
      <c r="D170" s="117"/>
      <c r="E170" s="115">
        <f>'Everyday Formulas'!P148</f>
        <v>0</v>
      </c>
      <c r="F170" s="201"/>
      <c r="G170" s="201"/>
      <c r="H170" s="200"/>
      <c r="I170" s="200"/>
      <c r="J170" s="201"/>
      <c r="K170" s="201"/>
      <c r="L170" s="201"/>
      <c r="M170" s="201"/>
      <c r="N170" s="199"/>
      <c r="O170" s="199"/>
      <c r="P170" s="199"/>
      <c r="Q170" s="199"/>
      <c r="R170" s="116">
        <f t="shared" si="9"/>
        <v>0</v>
      </c>
    </row>
    <row r="171" spans="3:18" ht="15" thickBot="1" x14ac:dyDescent="0.3">
      <c r="C171" s="121">
        <f>'Everyday Formulas'!I149</f>
        <v>0</v>
      </c>
      <c r="D171" s="117"/>
      <c r="E171" s="115">
        <f>'Everyday Formulas'!P149</f>
        <v>0</v>
      </c>
      <c r="F171" s="201"/>
      <c r="G171" s="201"/>
      <c r="H171" s="200"/>
      <c r="I171" s="200"/>
      <c r="J171" s="201"/>
      <c r="K171" s="201"/>
      <c r="L171" s="201"/>
      <c r="M171" s="201"/>
      <c r="N171" s="199"/>
      <c r="O171" s="199"/>
      <c r="P171" s="199"/>
      <c r="Q171" s="199"/>
      <c r="R171" s="116">
        <f t="shared" si="9"/>
        <v>0</v>
      </c>
    </row>
    <row r="172" spans="3:18" ht="15" thickBot="1" x14ac:dyDescent="0.3">
      <c r="C172" s="121">
        <f>'Everyday Formulas'!I150</f>
        <v>0</v>
      </c>
      <c r="D172" s="117"/>
      <c r="E172" s="115">
        <f>'Everyday Formulas'!P150</f>
        <v>0</v>
      </c>
      <c r="F172" s="201"/>
      <c r="G172" s="201"/>
      <c r="H172" s="200"/>
      <c r="I172" s="200"/>
      <c r="J172" s="201"/>
      <c r="K172" s="201"/>
      <c r="L172" s="201"/>
      <c r="M172" s="201"/>
      <c r="N172" s="199"/>
      <c r="O172" s="199"/>
      <c r="P172" s="199"/>
      <c r="Q172" s="199"/>
      <c r="R172" s="116">
        <f t="shared" si="9"/>
        <v>0</v>
      </c>
    </row>
    <row r="173" spans="3:18" ht="15" thickBot="1" x14ac:dyDescent="0.3">
      <c r="C173" s="121">
        <f>'Everyday Formulas'!I151</f>
        <v>0</v>
      </c>
      <c r="D173" s="117"/>
      <c r="E173" s="115">
        <f>'Everyday Formulas'!P151</f>
        <v>0</v>
      </c>
      <c r="F173" s="201"/>
      <c r="G173" s="201"/>
      <c r="H173" s="200"/>
      <c r="I173" s="200"/>
      <c r="J173" s="201"/>
      <c r="K173" s="201"/>
      <c r="L173" s="201"/>
      <c r="M173" s="201"/>
      <c r="N173" s="199"/>
      <c r="O173" s="199"/>
      <c r="P173" s="199"/>
      <c r="Q173" s="199"/>
      <c r="R173" s="116">
        <f t="shared" si="9"/>
        <v>0</v>
      </c>
    </row>
    <row r="174" spans="3:18" ht="15" thickBot="1" x14ac:dyDescent="0.3">
      <c r="C174" s="121">
        <f>'Everyday Formulas'!I152</f>
        <v>0</v>
      </c>
      <c r="D174" s="117"/>
      <c r="E174" s="115">
        <f>'Everyday Formulas'!P152</f>
        <v>0</v>
      </c>
      <c r="F174" s="201"/>
      <c r="G174" s="201"/>
      <c r="H174" s="200"/>
      <c r="I174" s="200"/>
      <c r="J174" s="201"/>
      <c r="K174" s="201"/>
      <c r="L174" s="201"/>
      <c r="M174" s="201"/>
      <c r="N174" s="199"/>
      <c r="O174" s="199"/>
      <c r="P174" s="199"/>
      <c r="Q174" s="199"/>
      <c r="R174" s="116">
        <f t="shared" si="9"/>
        <v>0</v>
      </c>
    </row>
    <row r="175" spans="3:18" ht="15" thickBot="1" x14ac:dyDescent="0.3">
      <c r="C175" s="121">
        <f>'Everyday Formulas'!I153</f>
        <v>0</v>
      </c>
      <c r="D175" s="117"/>
      <c r="E175" s="115">
        <f>'Everyday Formulas'!P153</f>
        <v>0</v>
      </c>
      <c r="F175" s="201"/>
      <c r="G175" s="201"/>
      <c r="H175" s="200"/>
      <c r="I175" s="200"/>
      <c r="J175" s="201"/>
      <c r="K175" s="201"/>
      <c r="L175" s="201"/>
      <c r="M175" s="201"/>
      <c r="N175" s="199"/>
      <c r="O175" s="199"/>
      <c r="P175" s="199"/>
      <c r="Q175" s="199"/>
      <c r="R175" s="116">
        <f t="shared" si="9"/>
        <v>0</v>
      </c>
    </row>
    <row r="176" spans="3:18" ht="15" thickBot="1" x14ac:dyDescent="0.3">
      <c r="C176" s="121">
        <f>'Everyday Formulas'!I154</f>
        <v>0</v>
      </c>
      <c r="D176" s="117"/>
      <c r="E176" s="115">
        <f>'Everyday Formulas'!P154</f>
        <v>0</v>
      </c>
      <c r="F176" s="201"/>
      <c r="G176" s="201"/>
      <c r="H176" s="200"/>
      <c r="I176" s="200"/>
      <c r="J176" s="201"/>
      <c r="K176" s="201"/>
      <c r="L176" s="201"/>
      <c r="M176" s="201"/>
      <c r="N176" s="199"/>
      <c r="O176" s="199"/>
      <c r="P176" s="199"/>
      <c r="Q176" s="199"/>
      <c r="R176" s="116">
        <f t="shared" si="9"/>
        <v>0</v>
      </c>
    </row>
    <row r="177" spans="3:18" ht="15" thickBot="1" x14ac:dyDescent="0.3">
      <c r="C177" s="121">
        <f>'Everyday Formulas'!I155</f>
        <v>0</v>
      </c>
      <c r="D177" s="117"/>
      <c r="E177" s="115">
        <f>'Everyday Formulas'!P155</f>
        <v>0</v>
      </c>
      <c r="F177" s="201"/>
      <c r="G177" s="201"/>
      <c r="H177" s="200"/>
      <c r="I177" s="200"/>
      <c r="J177" s="201"/>
      <c r="K177" s="201"/>
      <c r="L177" s="201"/>
      <c r="M177" s="201"/>
      <c r="N177" s="199"/>
      <c r="O177" s="199"/>
      <c r="P177" s="199"/>
      <c r="Q177" s="199"/>
      <c r="R177" s="116">
        <f t="shared" si="9"/>
        <v>0</v>
      </c>
    </row>
    <row r="178" spans="3:18" ht="15" thickBot="1" x14ac:dyDescent="0.3">
      <c r="C178" s="121">
        <f>'Everyday Formulas'!I156</f>
        <v>0</v>
      </c>
      <c r="D178" s="117"/>
      <c r="E178" s="115">
        <f>'Everyday Formulas'!P156</f>
        <v>0</v>
      </c>
      <c r="F178" s="201"/>
      <c r="G178" s="201"/>
      <c r="H178" s="200"/>
      <c r="I178" s="200"/>
      <c r="J178" s="201"/>
      <c r="K178" s="201"/>
      <c r="L178" s="201"/>
      <c r="M178" s="201"/>
      <c r="N178" s="199"/>
      <c r="O178" s="199"/>
      <c r="P178" s="199"/>
      <c r="Q178" s="199"/>
      <c r="R178" s="116">
        <f t="shared" si="9"/>
        <v>0</v>
      </c>
    </row>
    <row r="179" spans="3:18" ht="15" thickBot="1" x14ac:dyDescent="0.3">
      <c r="C179" s="121">
        <f>'Everyday Formulas'!I157</f>
        <v>0</v>
      </c>
      <c r="D179" s="117"/>
      <c r="E179" s="115">
        <f>'Everyday Formulas'!P157</f>
        <v>0</v>
      </c>
      <c r="F179" s="201"/>
      <c r="G179" s="201"/>
      <c r="H179" s="200"/>
      <c r="I179" s="200"/>
      <c r="J179" s="201"/>
      <c r="K179" s="201"/>
      <c r="L179" s="201"/>
      <c r="M179" s="201"/>
      <c r="N179" s="199"/>
      <c r="O179" s="199"/>
      <c r="P179" s="199"/>
      <c r="Q179" s="199"/>
      <c r="R179" s="116">
        <f t="shared" si="9"/>
        <v>0</v>
      </c>
    </row>
    <row r="180" spans="3:18" ht="15" thickBot="1" x14ac:dyDescent="0.3">
      <c r="C180" s="121">
        <f>'Everyday Formulas'!I158</f>
        <v>0</v>
      </c>
      <c r="D180" s="117"/>
      <c r="E180" s="115">
        <f>'Everyday Formulas'!P158</f>
        <v>0</v>
      </c>
      <c r="F180" s="201"/>
      <c r="G180" s="201"/>
      <c r="H180" s="200"/>
      <c r="I180" s="200"/>
      <c r="J180" s="201"/>
      <c r="K180" s="201"/>
      <c r="L180" s="201"/>
      <c r="M180" s="201"/>
      <c r="N180" s="199"/>
      <c r="O180" s="199"/>
      <c r="P180" s="199"/>
      <c r="Q180" s="199"/>
      <c r="R180" s="116">
        <f t="shared" si="9"/>
        <v>0</v>
      </c>
    </row>
    <row r="181" spans="3:18" ht="15" thickBot="1" x14ac:dyDescent="0.3">
      <c r="C181" s="121">
        <f>'Everyday Formulas'!I159</f>
        <v>0</v>
      </c>
      <c r="D181" s="117"/>
      <c r="E181" s="115">
        <f>'Everyday Formulas'!P159</f>
        <v>0</v>
      </c>
      <c r="F181" s="201"/>
      <c r="G181" s="201"/>
      <c r="H181" s="200"/>
      <c r="I181" s="200"/>
      <c r="J181" s="201"/>
      <c r="K181" s="201"/>
      <c r="L181" s="201"/>
      <c r="M181" s="201"/>
      <c r="N181" s="199"/>
      <c r="O181" s="199"/>
      <c r="P181" s="199"/>
      <c r="Q181" s="199"/>
      <c r="R181" s="116">
        <f t="shared" si="9"/>
        <v>0</v>
      </c>
    </row>
    <row r="182" spans="3:18" ht="15" thickBot="1" x14ac:dyDescent="0.3">
      <c r="C182" s="121">
        <f>'Everyday Formulas'!I160</f>
        <v>0</v>
      </c>
      <c r="D182" s="117"/>
      <c r="E182" s="115">
        <f>'Everyday Formulas'!P160</f>
        <v>0</v>
      </c>
      <c r="F182" s="201"/>
      <c r="G182" s="201"/>
      <c r="H182" s="200"/>
      <c r="I182" s="200"/>
      <c r="J182" s="201"/>
      <c r="K182" s="201"/>
      <c r="L182" s="201"/>
      <c r="M182" s="201"/>
      <c r="N182" s="199"/>
      <c r="O182" s="199"/>
      <c r="P182" s="199"/>
      <c r="Q182" s="199"/>
      <c r="R182" s="116">
        <f t="shared" si="9"/>
        <v>0</v>
      </c>
    </row>
    <row r="183" spans="3:18" ht="15" thickBot="1" x14ac:dyDescent="0.3">
      <c r="C183" s="121">
        <f>'Everyday Formulas'!I161</f>
        <v>0</v>
      </c>
      <c r="D183" s="117"/>
      <c r="E183" s="115">
        <f>'Everyday Formulas'!P161</f>
        <v>0</v>
      </c>
      <c r="F183" s="201"/>
      <c r="G183" s="201"/>
      <c r="H183" s="200"/>
      <c r="I183" s="200"/>
      <c r="J183" s="201"/>
      <c r="K183" s="201"/>
      <c r="L183" s="201"/>
      <c r="M183" s="201"/>
      <c r="N183" s="199"/>
      <c r="O183" s="199"/>
      <c r="P183" s="199"/>
      <c r="Q183" s="199"/>
      <c r="R183" s="116">
        <f t="shared" si="9"/>
        <v>0</v>
      </c>
    </row>
    <row r="184" spans="3:18" ht="15" thickBot="1" x14ac:dyDescent="0.3">
      <c r="C184" s="121">
        <f>'Everyday Formulas'!I162</f>
        <v>0</v>
      </c>
      <c r="D184" s="117"/>
      <c r="E184" s="115">
        <f>'Everyday Formulas'!P162</f>
        <v>0</v>
      </c>
      <c r="F184" s="201"/>
      <c r="G184" s="201"/>
      <c r="H184" s="200"/>
      <c r="I184" s="200"/>
      <c r="J184" s="201"/>
      <c r="K184" s="201"/>
      <c r="L184" s="201"/>
      <c r="M184" s="201"/>
      <c r="N184" s="199"/>
      <c r="O184" s="199"/>
      <c r="P184" s="199"/>
      <c r="Q184" s="199"/>
      <c r="R184" s="116">
        <f t="shared" si="9"/>
        <v>0</v>
      </c>
    </row>
    <row r="185" spans="3:18" ht="15" thickBot="1" x14ac:dyDescent="0.3">
      <c r="C185" s="121">
        <f>'Everyday Formulas'!I163</f>
        <v>0</v>
      </c>
      <c r="D185" s="117"/>
      <c r="E185" s="115">
        <f>'Everyday Formulas'!P163</f>
        <v>0</v>
      </c>
      <c r="F185" s="201"/>
      <c r="G185" s="201"/>
      <c r="H185" s="200"/>
      <c r="I185" s="200"/>
      <c r="J185" s="201"/>
      <c r="K185" s="201"/>
      <c r="L185" s="201"/>
      <c r="M185" s="201"/>
      <c r="N185" s="199"/>
      <c r="O185" s="199"/>
      <c r="P185" s="199"/>
      <c r="Q185" s="199"/>
      <c r="R185" s="116">
        <f t="shared" si="9"/>
        <v>0</v>
      </c>
    </row>
    <row r="186" spans="3:18" ht="15" thickBot="1" x14ac:dyDescent="0.3">
      <c r="C186" s="121">
        <f>'Everyday Formulas'!I164</f>
        <v>0</v>
      </c>
      <c r="D186" s="117"/>
      <c r="E186" s="115">
        <f>'Everyday Formulas'!P164</f>
        <v>0</v>
      </c>
      <c r="F186" s="201"/>
      <c r="G186" s="201"/>
      <c r="H186" s="200"/>
      <c r="I186" s="200"/>
      <c r="J186" s="201"/>
      <c r="K186" s="201"/>
      <c r="L186" s="201"/>
      <c r="M186" s="201"/>
      <c r="N186" s="199"/>
      <c r="O186" s="199"/>
      <c r="P186" s="199"/>
      <c r="Q186" s="199"/>
      <c r="R186" s="116">
        <f t="shared" si="9"/>
        <v>0</v>
      </c>
    </row>
    <row r="187" spans="3:18" ht="15" thickBot="1" x14ac:dyDescent="0.3">
      <c r="C187" s="121">
        <f>'Everyday Formulas'!I165</f>
        <v>0</v>
      </c>
      <c r="D187" s="117"/>
      <c r="E187" s="115">
        <f>'Everyday Formulas'!P165</f>
        <v>0</v>
      </c>
      <c r="F187" s="201"/>
      <c r="G187" s="201"/>
      <c r="H187" s="200"/>
      <c r="I187" s="200"/>
      <c r="J187" s="201"/>
      <c r="K187" s="201"/>
      <c r="L187" s="201"/>
      <c r="M187" s="201"/>
      <c r="N187" s="199"/>
      <c r="O187" s="199"/>
      <c r="P187" s="199"/>
      <c r="Q187" s="199"/>
      <c r="R187" s="116">
        <f t="shared" si="9"/>
        <v>0</v>
      </c>
    </row>
    <row r="188" spans="3:18" ht="15" thickBot="1" x14ac:dyDescent="0.3">
      <c r="C188" s="121">
        <f>'Everyday Formulas'!I166</f>
        <v>0</v>
      </c>
      <c r="D188" s="117"/>
      <c r="E188" s="115">
        <f>'Everyday Formulas'!P166</f>
        <v>0</v>
      </c>
      <c r="F188" s="201"/>
      <c r="G188" s="201"/>
      <c r="H188" s="200"/>
      <c r="I188" s="200"/>
      <c r="J188" s="201"/>
      <c r="K188" s="201"/>
      <c r="L188" s="201"/>
      <c r="M188" s="201"/>
      <c r="N188" s="199"/>
      <c r="O188" s="199"/>
      <c r="P188" s="199"/>
      <c r="Q188" s="199"/>
      <c r="R188" s="116">
        <f t="shared" si="9"/>
        <v>0</v>
      </c>
    </row>
    <row r="189" spans="3:18" ht="15" thickBot="1" x14ac:dyDescent="0.3">
      <c r="C189" s="121">
        <f>'Everyday Formulas'!I167</f>
        <v>0</v>
      </c>
      <c r="D189" s="117"/>
      <c r="E189" s="115">
        <f>'Everyday Formulas'!P167</f>
        <v>0</v>
      </c>
      <c r="F189" s="201"/>
      <c r="G189" s="201"/>
      <c r="H189" s="200"/>
      <c r="I189" s="200"/>
      <c r="J189" s="201"/>
      <c r="K189" s="201"/>
      <c r="L189" s="201"/>
      <c r="M189" s="201"/>
      <c r="N189" s="199"/>
      <c r="O189" s="199"/>
      <c r="P189" s="199"/>
      <c r="Q189" s="199"/>
      <c r="R189" s="116">
        <f t="shared" si="9"/>
        <v>0</v>
      </c>
    </row>
    <row r="190" spans="3:18" ht="15" thickBot="1" x14ac:dyDescent="0.3">
      <c r="C190" s="121">
        <f>'Everyday Formulas'!I168</f>
        <v>0</v>
      </c>
      <c r="D190" s="117"/>
      <c r="E190" s="115">
        <f>'Everyday Formulas'!P168</f>
        <v>0</v>
      </c>
      <c r="F190" s="201"/>
      <c r="G190" s="201"/>
      <c r="H190" s="200"/>
      <c r="I190" s="200"/>
      <c r="J190" s="201"/>
      <c r="K190" s="201"/>
      <c r="L190" s="201"/>
      <c r="M190" s="201"/>
      <c r="N190" s="199"/>
      <c r="O190" s="199"/>
      <c r="P190" s="199"/>
      <c r="Q190" s="199"/>
      <c r="R190" s="116">
        <f t="shared" si="9"/>
        <v>0</v>
      </c>
    </row>
    <row r="191" spans="3:18" ht="15" thickBot="1" x14ac:dyDescent="0.3">
      <c r="C191" s="121">
        <f>'Everyday Formulas'!I169</f>
        <v>0</v>
      </c>
      <c r="D191" s="117"/>
      <c r="E191" s="115">
        <f>'Everyday Formulas'!P169</f>
        <v>0</v>
      </c>
      <c r="F191" s="201"/>
      <c r="G191" s="201"/>
      <c r="H191" s="200"/>
      <c r="I191" s="200"/>
      <c r="J191" s="201"/>
      <c r="K191" s="201"/>
      <c r="L191" s="201"/>
      <c r="M191" s="201"/>
      <c r="N191" s="199"/>
      <c r="O191" s="199"/>
      <c r="P191" s="199"/>
      <c r="Q191" s="199"/>
      <c r="R191" s="116">
        <f t="shared" si="9"/>
        <v>0</v>
      </c>
    </row>
    <row r="192" spans="3:18" ht="15" thickBot="1" x14ac:dyDescent="0.3">
      <c r="C192" s="121">
        <f>'Everyday Formulas'!I170</f>
        <v>0</v>
      </c>
      <c r="D192" s="117"/>
      <c r="E192" s="115">
        <f>'Everyday Formulas'!P170</f>
        <v>0</v>
      </c>
      <c r="F192" s="201"/>
      <c r="G192" s="201"/>
      <c r="H192" s="200"/>
      <c r="I192" s="200"/>
      <c r="J192" s="201"/>
      <c r="K192" s="201"/>
      <c r="L192" s="201"/>
      <c r="M192" s="201"/>
      <c r="N192" s="199"/>
      <c r="O192" s="199"/>
      <c r="P192" s="199"/>
      <c r="Q192" s="199"/>
      <c r="R192" s="116">
        <f t="shared" si="9"/>
        <v>0</v>
      </c>
    </row>
    <row r="193" spans="3:18" ht="15" thickBot="1" x14ac:dyDescent="0.3">
      <c r="C193" s="121">
        <f>'Everyday Formulas'!I171</f>
        <v>0</v>
      </c>
      <c r="D193" s="117"/>
      <c r="E193" s="115">
        <f>'Everyday Formulas'!P171</f>
        <v>0</v>
      </c>
      <c r="F193" s="201"/>
      <c r="G193" s="201"/>
      <c r="H193" s="200"/>
      <c r="I193" s="200"/>
      <c r="J193" s="201"/>
      <c r="K193" s="201"/>
      <c r="L193" s="201"/>
      <c r="M193" s="201"/>
      <c r="N193" s="199"/>
      <c r="O193" s="199"/>
      <c r="P193" s="199"/>
      <c r="Q193" s="199"/>
      <c r="R193" s="116">
        <f t="shared" si="9"/>
        <v>0</v>
      </c>
    </row>
    <row r="194" spans="3:18" ht="15" thickBot="1" x14ac:dyDescent="0.3">
      <c r="C194" s="121">
        <f>'Everyday Formulas'!I172</f>
        <v>0</v>
      </c>
      <c r="D194" s="117"/>
      <c r="E194" s="115">
        <f>'Everyday Formulas'!P172</f>
        <v>0</v>
      </c>
      <c r="F194" s="201"/>
      <c r="G194" s="201"/>
      <c r="H194" s="200"/>
      <c r="I194" s="200"/>
      <c r="J194" s="201"/>
      <c r="K194" s="201"/>
      <c r="L194" s="201"/>
      <c r="M194" s="201"/>
      <c r="N194" s="199"/>
      <c r="O194" s="199"/>
      <c r="P194" s="199"/>
      <c r="Q194" s="199"/>
      <c r="R194" s="116">
        <f t="shared" si="9"/>
        <v>0</v>
      </c>
    </row>
    <row r="195" spans="3:18" ht="15" thickBot="1" x14ac:dyDescent="0.3">
      <c r="C195" s="121">
        <f>'Everyday Formulas'!I173</f>
        <v>0</v>
      </c>
      <c r="D195" s="117"/>
      <c r="E195" s="115">
        <f>'Everyday Formulas'!P173</f>
        <v>0</v>
      </c>
      <c r="F195" s="201"/>
      <c r="G195" s="201"/>
      <c r="H195" s="200"/>
      <c r="I195" s="200"/>
      <c r="J195" s="201"/>
      <c r="K195" s="201"/>
      <c r="L195" s="201"/>
      <c r="M195" s="201"/>
      <c r="N195" s="199"/>
      <c r="O195" s="199"/>
      <c r="P195" s="199"/>
      <c r="Q195" s="199"/>
      <c r="R195" s="116">
        <f t="shared" si="9"/>
        <v>0</v>
      </c>
    </row>
    <row r="196" spans="3:18" ht="15" thickBot="1" x14ac:dyDescent="0.3">
      <c r="C196" s="121">
        <f>'Everyday Formulas'!I174</f>
        <v>0</v>
      </c>
      <c r="D196" s="117"/>
      <c r="E196" s="115">
        <f>'Everyday Formulas'!P174</f>
        <v>0</v>
      </c>
      <c r="F196" s="201"/>
      <c r="G196" s="201"/>
      <c r="H196" s="200"/>
      <c r="I196" s="200"/>
      <c r="J196" s="201"/>
      <c r="K196" s="201"/>
      <c r="L196" s="201"/>
      <c r="M196" s="201"/>
      <c r="N196" s="199"/>
      <c r="O196" s="199"/>
      <c r="P196" s="199"/>
      <c r="Q196" s="199"/>
      <c r="R196" s="116">
        <f t="shared" si="9"/>
        <v>0</v>
      </c>
    </row>
    <row r="197" spans="3:18" ht="15" thickBot="1" x14ac:dyDescent="0.3">
      <c r="C197" s="121">
        <f>'Everyday Formulas'!I175</f>
        <v>0</v>
      </c>
      <c r="D197" s="117"/>
      <c r="E197" s="115">
        <f>'Everyday Formulas'!P175</f>
        <v>0</v>
      </c>
      <c r="F197" s="201"/>
      <c r="G197" s="201"/>
      <c r="H197" s="200"/>
      <c r="I197" s="200"/>
      <c r="J197" s="201"/>
      <c r="K197" s="201"/>
      <c r="L197" s="201"/>
      <c r="M197" s="201"/>
      <c r="N197" s="199"/>
      <c r="O197" s="199"/>
      <c r="P197" s="199"/>
      <c r="Q197" s="199"/>
      <c r="R197" s="116">
        <f t="shared" si="9"/>
        <v>0</v>
      </c>
    </row>
    <row r="198" spans="3:18" ht="15" thickBot="1" x14ac:dyDescent="0.3">
      <c r="C198" s="121">
        <f>'Everyday Formulas'!I176</f>
        <v>0</v>
      </c>
      <c r="D198" s="117"/>
      <c r="E198" s="115">
        <f>'Everyday Formulas'!P176</f>
        <v>0</v>
      </c>
      <c r="F198" s="201"/>
      <c r="G198" s="201"/>
      <c r="H198" s="200"/>
      <c r="I198" s="200"/>
      <c r="J198" s="201"/>
      <c r="K198" s="201"/>
      <c r="L198" s="201"/>
      <c r="M198" s="201"/>
      <c r="N198" s="199"/>
      <c r="O198" s="199"/>
      <c r="P198" s="199"/>
      <c r="Q198" s="199"/>
      <c r="R198" s="116">
        <f t="shared" si="9"/>
        <v>0</v>
      </c>
    </row>
    <row r="199" spans="3:18" ht="15" thickBot="1" x14ac:dyDescent="0.3">
      <c r="C199" s="121">
        <f>'Everyday Formulas'!I177</f>
        <v>0</v>
      </c>
      <c r="D199" s="117"/>
      <c r="E199" s="115">
        <f>'Everyday Formulas'!P177</f>
        <v>0</v>
      </c>
      <c r="F199" s="201"/>
      <c r="G199" s="201"/>
      <c r="H199" s="200"/>
      <c r="I199" s="200"/>
      <c r="J199" s="201"/>
      <c r="K199" s="201"/>
      <c r="L199" s="201"/>
      <c r="M199" s="201"/>
      <c r="N199" s="199"/>
      <c r="O199" s="199"/>
      <c r="P199" s="199"/>
      <c r="Q199" s="199"/>
      <c r="R199" s="116">
        <f t="shared" si="9"/>
        <v>0</v>
      </c>
    </row>
    <row r="200" spans="3:18" ht="15" thickBot="1" x14ac:dyDescent="0.3">
      <c r="C200" s="121">
        <f>'Everyday Formulas'!I178</f>
        <v>0</v>
      </c>
      <c r="D200" s="117"/>
      <c r="E200" s="115">
        <f>'Everyday Formulas'!P178</f>
        <v>0</v>
      </c>
      <c r="F200" s="201"/>
      <c r="G200" s="201"/>
      <c r="H200" s="200"/>
      <c r="I200" s="200"/>
      <c r="J200" s="201"/>
      <c r="K200" s="201"/>
      <c r="L200" s="201"/>
      <c r="M200" s="201"/>
      <c r="N200" s="199"/>
      <c r="O200" s="199"/>
      <c r="P200" s="199"/>
      <c r="Q200" s="199"/>
      <c r="R200" s="116">
        <f t="shared" si="9"/>
        <v>0</v>
      </c>
    </row>
    <row r="201" spans="3:18" ht="15" thickBot="1" x14ac:dyDescent="0.3">
      <c r="C201" s="121">
        <f>'Everyday Formulas'!I179</f>
        <v>0</v>
      </c>
      <c r="D201" s="117"/>
      <c r="E201" s="115">
        <f>'Everyday Formulas'!P179</f>
        <v>0</v>
      </c>
      <c r="F201" s="201"/>
      <c r="G201" s="201"/>
      <c r="H201" s="200"/>
      <c r="I201" s="200"/>
      <c r="J201" s="201"/>
      <c r="K201" s="201"/>
      <c r="L201" s="201"/>
      <c r="M201" s="201"/>
      <c r="N201" s="199"/>
      <c r="O201" s="199"/>
      <c r="P201" s="199"/>
      <c r="Q201" s="199"/>
      <c r="R201" s="116">
        <f t="shared" si="9"/>
        <v>0</v>
      </c>
    </row>
    <row r="202" spans="3:18" ht="15" thickBot="1" x14ac:dyDescent="0.3">
      <c r="C202" s="121">
        <f>'Everyday Formulas'!I180</f>
        <v>0</v>
      </c>
      <c r="D202" s="117"/>
      <c r="E202" s="115">
        <f>'Everyday Formulas'!P180</f>
        <v>0</v>
      </c>
      <c r="F202" s="201"/>
      <c r="G202" s="201"/>
      <c r="H202" s="200"/>
      <c r="I202" s="200"/>
      <c r="J202" s="201"/>
      <c r="K202" s="201"/>
      <c r="L202" s="201"/>
      <c r="M202" s="201"/>
      <c r="N202" s="199"/>
      <c r="O202" s="199"/>
      <c r="P202" s="199"/>
      <c r="Q202" s="199"/>
      <c r="R202" s="116">
        <f t="shared" si="9"/>
        <v>0</v>
      </c>
    </row>
    <row r="203" spans="3:18" ht="15" thickBot="1" x14ac:dyDescent="0.3">
      <c r="C203" s="121">
        <f>'Everyday Formulas'!I181</f>
        <v>0</v>
      </c>
      <c r="D203" s="117"/>
      <c r="E203" s="115">
        <f>'Everyday Formulas'!P181</f>
        <v>0</v>
      </c>
      <c r="F203" s="201"/>
      <c r="G203" s="201"/>
      <c r="H203" s="200"/>
      <c r="I203" s="200"/>
      <c r="J203" s="201"/>
      <c r="K203" s="201"/>
      <c r="L203" s="201"/>
      <c r="M203" s="201"/>
      <c r="N203" s="199"/>
      <c r="O203" s="199"/>
      <c r="P203" s="199"/>
      <c r="Q203" s="199"/>
      <c r="R203" s="116">
        <f t="shared" si="9"/>
        <v>0</v>
      </c>
    </row>
    <row r="204" spans="3:18" ht="15" thickBot="1" x14ac:dyDescent="0.3">
      <c r="C204" s="121">
        <f>'Everyday Formulas'!I182</f>
        <v>0</v>
      </c>
      <c r="D204" s="117"/>
      <c r="E204" s="115">
        <f>'Everyday Formulas'!P182</f>
        <v>0</v>
      </c>
      <c r="F204" s="201"/>
      <c r="G204" s="201"/>
      <c r="H204" s="200"/>
      <c r="I204" s="200"/>
      <c r="J204" s="201"/>
      <c r="K204" s="201"/>
      <c r="L204" s="201"/>
      <c r="M204" s="201"/>
      <c r="N204" s="199"/>
      <c r="O204" s="199"/>
      <c r="P204" s="199"/>
      <c r="Q204" s="199"/>
      <c r="R204" s="116">
        <f t="shared" si="9"/>
        <v>0</v>
      </c>
    </row>
    <row r="205" spans="3:18" ht="15" thickBot="1" x14ac:dyDescent="0.3">
      <c r="C205" s="121">
        <f>'Everyday Formulas'!I183</f>
        <v>0</v>
      </c>
      <c r="D205" s="117"/>
      <c r="E205" s="115">
        <f>'Everyday Formulas'!P183</f>
        <v>0</v>
      </c>
      <c r="F205" s="201"/>
      <c r="G205" s="201"/>
      <c r="H205" s="200"/>
      <c r="I205" s="200"/>
      <c r="J205" s="201"/>
      <c r="K205" s="201"/>
      <c r="L205" s="201"/>
      <c r="M205" s="201"/>
      <c r="N205" s="199"/>
      <c r="O205" s="199"/>
      <c r="P205" s="199"/>
      <c r="Q205" s="199"/>
      <c r="R205" s="116">
        <f t="shared" si="9"/>
        <v>0</v>
      </c>
    </row>
    <row r="206" spans="3:18" ht="15" thickBot="1" x14ac:dyDescent="0.3">
      <c r="C206" s="121">
        <f>'Everyday Formulas'!I184</f>
        <v>0</v>
      </c>
      <c r="D206" s="117"/>
      <c r="E206" s="115">
        <f>'Everyday Formulas'!P184</f>
        <v>0</v>
      </c>
      <c r="F206" s="201"/>
      <c r="G206" s="201"/>
      <c r="H206" s="200"/>
      <c r="I206" s="200"/>
      <c r="J206" s="201"/>
      <c r="K206" s="201"/>
      <c r="L206" s="201"/>
      <c r="M206" s="201"/>
      <c r="N206" s="199"/>
      <c r="O206" s="199"/>
      <c r="P206" s="199"/>
      <c r="Q206" s="199"/>
      <c r="R206" s="116">
        <f t="shared" si="9"/>
        <v>0</v>
      </c>
    </row>
    <row r="207" spans="3:18" ht="15" thickBot="1" x14ac:dyDescent="0.3">
      <c r="C207" s="121">
        <f>'Everyday Formulas'!I185</f>
        <v>0</v>
      </c>
      <c r="D207" s="117"/>
      <c r="E207" s="115">
        <f>'Everyday Formulas'!P185</f>
        <v>0</v>
      </c>
      <c r="F207" s="201"/>
      <c r="G207" s="201"/>
      <c r="H207" s="200"/>
      <c r="I207" s="200"/>
      <c r="J207" s="201"/>
      <c r="K207" s="201"/>
      <c r="L207" s="201"/>
      <c r="M207" s="201"/>
      <c r="N207" s="199"/>
      <c r="O207" s="199"/>
      <c r="P207" s="199"/>
      <c r="Q207" s="199"/>
      <c r="R207" s="116">
        <f t="shared" si="9"/>
        <v>0</v>
      </c>
    </row>
    <row r="208" spans="3:18" ht="15" thickBot="1" x14ac:dyDescent="0.3">
      <c r="C208" s="121">
        <f>'Everyday Formulas'!I186</f>
        <v>0</v>
      </c>
      <c r="D208" s="117"/>
      <c r="E208" s="115">
        <f>'Everyday Formulas'!P186</f>
        <v>0</v>
      </c>
      <c r="F208" s="201"/>
      <c r="G208" s="201"/>
      <c r="H208" s="200"/>
      <c r="I208" s="200"/>
      <c r="J208" s="201"/>
      <c r="K208" s="201"/>
      <c r="L208" s="201"/>
      <c r="M208" s="201"/>
      <c r="N208" s="199"/>
      <c r="O208" s="199"/>
      <c r="P208" s="199"/>
      <c r="Q208" s="199"/>
      <c r="R208" s="116">
        <f t="shared" si="9"/>
        <v>0</v>
      </c>
    </row>
    <row r="209" spans="3:18" ht="15" thickBot="1" x14ac:dyDescent="0.3">
      <c r="C209" s="121">
        <f>'Everyday Formulas'!I187</f>
        <v>0</v>
      </c>
      <c r="D209" s="117"/>
      <c r="E209" s="115">
        <f>'Everyday Formulas'!P187</f>
        <v>0</v>
      </c>
      <c r="F209" s="201"/>
      <c r="G209" s="201"/>
      <c r="H209" s="200"/>
      <c r="I209" s="200"/>
      <c r="J209" s="201"/>
      <c r="K209" s="201"/>
      <c r="L209" s="201"/>
      <c r="M209" s="201"/>
      <c r="N209" s="199"/>
      <c r="O209" s="199"/>
      <c r="P209" s="199"/>
      <c r="Q209" s="199"/>
      <c r="R209" s="116">
        <f t="shared" si="9"/>
        <v>0</v>
      </c>
    </row>
    <row r="210" spans="3:18" ht="15" thickBot="1" x14ac:dyDescent="0.3">
      <c r="C210" s="121">
        <f>'Everyday Formulas'!I188</f>
        <v>0</v>
      </c>
      <c r="D210" s="117"/>
      <c r="E210" s="115">
        <f>'Everyday Formulas'!P188</f>
        <v>0</v>
      </c>
      <c r="F210" s="201"/>
      <c r="G210" s="201"/>
      <c r="H210" s="200"/>
      <c r="I210" s="200"/>
      <c r="J210" s="201"/>
      <c r="K210" s="201"/>
      <c r="L210" s="201"/>
      <c r="M210" s="201"/>
      <c r="N210" s="199"/>
      <c r="O210" s="199"/>
      <c r="P210" s="199"/>
      <c r="Q210" s="199"/>
      <c r="R210" s="116">
        <f t="shared" si="9"/>
        <v>0</v>
      </c>
    </row>
    <row r="211" spans="3:18" ht="15" thickBot="1" x14ac:dyDescent="0.3">
      <c r="C211" s="121">
        <f>'Everyday Formulas'!I189</f>
        <v>0</v>
      </c>
      <c r="D211" s="117"/>
      <c r="E211" s="115">
        <f>'Everyday Formulas'!P189</f>
        <v>0</v>
      </c>
      <c r="F211" s="201"/>
      <c r="G211" s="201"/>
      <c r="H211" s="200"/>
      <c r="I211" s="200"/>
      <c r="J211" s="201"/>
      <c r="K211" s="201"/>
      <c r="L211" s="201"/>
      <c r="M211" s="201"/>
      <c r="N211" s="199"/>
      <c r="O211" s="199"/>
      <c r="P211" s="199"/>
      <c r="Q211" s="199"/>
      <c r="R211" s="116">
        <f t="shared" si="9"/>
        <v>0</v>
      </c>
    </row>
    <row r="212" spans="3:18" ht="15" thickBot="1" x14ac:dyDescent="0.3">
      <c r="C212" s="121">
        <f>'Everyday Formulas'!I190</f>
        <v>0</v>
      </c>
      <c r="D212" s="117"/>
      <c r="E212" s="115">
        <f>'Everyday Formulas'!P190</f>
        <v>0</v>
      </c>
      <c r="F212" s="201"/>
      <c r="G212" s="201"/>
      <c r="H212" s="200"/>
      <c r="I212" s="200"/>
      <c r="J212" s="201"/>
      <c r="K212" s="201"/>
      <c r="L212" s="201"/>
      <c r="M212" s="201"/>
      <c r="N212" s="199"/>
      <c r="O212" s="199"/>
      <c r="P212" s="199"/>
      <c r="Q212" s="199"/>
      <c r="R212" s="116">
        <f t="shared" si="9"/>
        <v>0</v>
      </c>
    </row>
    <row r="213" spans="3:18" ht="15" thickBot="1" x14ac:dyDescent="0.3">
      <c r="C213" s="121">
        <f>'Everyday Formulas'!I191</f>
        <v>0</v>
      </c>
      <c r="D213" s="117"/>
      <c r="E213" s="115">
        <f>'Everyday Formulas'!P191</f>
        <v>0</v>
      </c>
      <c r="F213" s="201"/>
      <c r="G213" s="201"/>
      <c r="H213" s="200"/>
      <c r="I213" s="200"/>
      <c r="J213" s="201"/>
      <c r="K213" s="201"/>
      <c r="L213" s="201"/>
      <c r="M213" s="201"/>
      <c r="N213" s="199"/>
      <c r="O213" s="199"/>
      <c r="P213" s="199"/>
      <c r="Q213" s="199"/>
      <c r="R213" s="116">
        <f t="shared" si="9"/>
        <v>0</v>
      </c>
    </row>
    <row r="214" spans="3:18" ht="15" thickBot="1" x14ac:dyDescent="0.3">
      <c r="C214" s="121">
        <f>'Everyday Formulas'!I192</f>
        <v>0</v>
      </c>
      <c r="D214" s="117"/>
      <c r="E214" s="115">
        <f>'Everyday Formulas'!P192</f>
        <v>0</v>
      </c>
      <c r="F214" s="201"/>
      <c r="G214" s="201"/>
      <c r="H214" s="200"/>
      <c r="I214" s="200"/>
      <c r="J214" s="201"/>
      <c r="K214" s="201"/>
      <c r="L214" s="201"/>
      <c r="M214" s="201"/>
      <c r="N214" s="199"/>
      <c r="O214" s="199"/>
      <c r="P214" s="199"/>
      <c r="Q214" s="199"/>
      <c r="R214" s="116">
        <f t="shared" si="9"/>
        <v>0</v>
      </c>
    </row>
    <row r="215" spans="3:18" ht="15" thickBot="1" x14ac:dyDescent="0.3">
      <c r="C215" s="121">
        <f>'Everyday Formulas'!I193</f>
        <v>0</v>
      </c>
      <c r="D215" s="117"/>
      <c r="E215" s="115">
        <f>'Everyday Formulas'!P193</f>
        <v>0</v>
      </c>
      <c r="F215" s="201"/>
      <c r="G215" s="201"/>
      <c r="H215" s="200"/>
      <c r="I215" s="200"/>
      <c r="J215" s="201"/>
      <c r="K215" s="201"/>
      <c r="L215" s="201"/>
      <c r="M215" s="201"/>
      <c r="N215" s="199"/>
      <c r="O215" s="199"/>
      <c r="P215" s="199"/>
      <c r="Q215" s="199"/>
      <c r="R215" s="116">
        <f t="shared" si="9"/>
        <v>0</v>
      </c>
    </row>
    <row r="216" spans="3:18" ht="15" thickBot="1" x14ac:dyDescent="0.3">
      <c r="C216" s="121">
        <f>'Everyday Formulas'!I194</f>
        <v>0</v>
      </c>
      <c r="D216" s="117"/>
      <c r="E216" s="115">
        <f>'Everyday Formulas'!P194</f>
        <v>0</v>
      </c>
      <c r="F216" s="201"/>
      <c r="G216" s="201"/>
      <c r="H216" s="200"/>
      <c r="I216" s="200"/>
      <c r="J216" s="201"/>
      <c r="K216" s="201"/>
      <c r="L216" s="201"/>
      <c r="M216" s="201"/>
      <c r="N216" s="199"/>
      <c r="O216" s="199"/>
      <c r="P216" s="199"/>
      <c r="Q216" s="199"/>
      <c r="R216" s="116">
        <f t="shared" si="9"/>
        <v>0</v>
      </c>
    </row>
    <row r="217" spans="3:18" ht="15" thickBot="1" x14ac:dyDescent="0.3">
      <c r="C217" s="121">
        <f>'Everyday Formulas'!I195</f>
        <v>0</v>
      </c>
      <c r="D217" s="117"/>
      <c r="E217" s="115">
        <f>'Everyday Formulas'!P195</f>
        <v>0</v>
      </c>
      <c r="F217" s="201"/>
      <c r="G217" s="201"/>
      <c r="H217" s="200"/>
      <c r="I217" s="200"/>
      <c r="J217" s="201"/>
      <c r="K217" s="201"/>
      <c r="L217" s="201"/>
      <c r="M217" s="201"/>
      <c r="N217" s="199"/>
      <c r="O217" s="199"/>
      <c r="P217" s="199"/>
      <c r="Q217" s="199"/>
      <c r="R217" s="116">
        <f t="shared" si="9"/>
        <v>0</v>
      </c>
    </row>
    <row r="218" spans="3:18" ht="15" thickBot="1" x14ac:dyDescent="0.3">
      <c r="C218" s="121">
        <f>'Everyday Formulas'!I196</f>
        <v>0</v>
      </c>
      <c r="D218" s="117"/>
      <c r="E218" s="115">
        <f>'Everyday Formulas'!P196</f>
        <v>0</v>
      </c>
      <c r="F218" s="201"/>
      <c r="G218" s="201"/>
      <c r="H218" s="200"/>
      <c r="I218" s="200"/>
      <c r="J218" s="201"/>
      <c r="K218" s="201"/>
      <c r="L218" s="201"/>
      <c r="M218" s="201"/>
      <c r="N218" s="199"/>
      <c r="O218" s="199"/>
      <c r="P218" s="199"/>
      <c r="Q218" s="199"/>
      <c r="R218" s="116">
        <f t="shared" si="9"/>
        <v>0</v>
      </c>
    </row>
    <row r="219" spans="3:18" ht="15" thickBot="1" x14ac:dyDescent="0.3">
      <c r="C219" s="121">
        <f>'Everyday Formulas'!I197</f>
        <v>0</v>
      </c>
      <c r="D219" s="117"/>
      <c r="E219" s="115">
        <f>'Everyday Formulas'!P197</f>
        <v>0</v>
      </c>
      <c r="F219" s="201"/>
      <c r="G219" s="201"/>
      <c r="H219" s="200"/>
      <c r="I219" s="200"/>
      <c r="J219" s="201"/>
      <c r="K219" s="201"/>
      <c r="L219" s="201"/>
      <c r="M219" s="201"/>
      <c r="N219" s="199"/>
      <c r="O219" s="199"/>
      <c r="P219" s="199"/>
      <c r="Q219" s="199"/>
      <c r="R219" s="116">
        <f t="shared" si="9"/>
        <v>0</v>
      </c>
    </row>
    <row r="220" spans="3:18" ht="15" thickBot="1" x14ac:dyDescent="0.3">
      <c r="C220" s="121">
        <f>'Everyday Formulas'!I198</f>
        <v>0</v>
      </c>
      <c r="D220" s="117"/>
      <c r="E220" s="115">
        <f>'Everyday Formulas'!P198</f>
        <v>0</v>
      </c>
      <c r="F220" s="201"/>
      <c r="G220" s="201"/>
      <c r="H220" s="200"/>
      <c r="I220" s="200"/>
      <c r="J220" s="201"/>
      <c r="K220" s="201"/>
      <c r="L220" s="201"/>
      <c r="M220" s="201"/>
      <c r="N220" s="199"/>
      <c r="O220" s="199"/>
      <c r="P220" s="199"/>
      <c r="Q220" s="199"/>
      <c r="R220" s="116">
        <f t="shared" si="9"/>
        <v>0</v>
      </c>
    </row>
    <row r="221" spans="3:18" ht="15" thickBot="1" x14ac:dyDescent="0.3">
      <c r="C221" s="121">
        <f>'Everyday Formulas'!I199</f>
        <v>0</v>
      </c>
      <c r="D221" s="117"/>
      <c r="E221" s="115">
        <f>'Everyday Formulas'!P199</f>
        <v>0</v>
      </c>
      <c r="F221" s="201"/>
      <c r="G221" s="201"/>
      <c r="H221" s="200"/>
      <c r="I221" s="200"/>
      <c r="J221" s="201"/>
      <c r="K221" s="201"/>
      <c r="L221" s="201"/>
      <c r="M221" s="201"/>
      <c r="N221" s="199"/>
      <c r="O221" s="199"/>
      <c r="P221" s="199"/>
      <c r="Q221" s="199"/>
      <c r="R221" s="116">
        <f t="shared" si="9"/>
        <v>0</v>
      </c>
    </row>
    <row r="222" spans="3:18" ht="15" thickBot="1" x14ac:dyDescent="0.3">
      <c r="C222" s="121">
        <f>'Everyday Formulas'!I200</f>
        <v>0</v>
      </c>
      <c r="D222" s="117"/>
      <c r="E222" s="115">
        <f>'Everyday Formulas'!P200</f>
        <v>0</v>
      </c>
      <c r="F222" s="201"/>
      <c r="G222" s="201"/>
      <c r="H222" s="200"/>
      <c r="I222" s="200"/>
      <c r="J222" s="201"/>
      <c r="K222" s="201"/>
      <c r="L222" s="201"/>
      <c r="M222" s="201"/>
      <c r="N222" s="199"/>
      <c r="O222" s="199"/>
      <c r="P222" s="199"/>
      <c r="Q222" s="199"/>
      <c r="R222" s="116">
        <f t="shared" si="9"/>
        <v>0</v>
      </c>
    </row>
    <row r="223" spans="3:18" ht="15" thickBot="1" x14ac:dyDescent="0.3">
      <c r="C223" s="121">
        <f>'Everyday Formulas'!I201</f>
        <v>0</v>
      </c>
      <c r="D223" s="117"/>
      <c r="E223" s="115">
        <f>'Everyday Formulas'!P201</f>
        <v>0</v>
      </c>
      <c r="F223" s="201"/>
      <c r="G223" s="201"/>
      <c r="H223" s="200"/>
      <c r="I223" s="200"/>
      <c r="J223" s="201"/>
      <c r="K223" s="201"/>
      <c r="L223" s="201"/>
      <c r="M223" s="201"/>
      <c r="N223" s="199"/>
      <c r="O223" s="199"/>
      <c r="P223" s="199"/>
      <c r="Q223" s="199"/>
      <c r="R223" s="116">
        <f t="shared" si="9"/>
        <v>0</v>
      </c>
    </row>
    <row r="224" spans="3:18" ht="15" thickBot="1" x14ac:dyDescent="0.3">
      <c r="C224" s="121">
        <f>'Everyday Formulas'!I202</f>
        <v>0</v>
      </c>
      <c r="D224" s="117"/>
      <c r="E224" s="115">
        <f>'Everyday Formulas'!P202</f>
        <v>0</v>
      </c>
      <c r="F224" s="201"/>
      <c r="G224" s="201"/>
      <c r="H224" s="200"/>
      <c r="I224" s="200"/>
      <c r="J224" s="201"/>
      <c r="K224" s="201"/>
      <c r="L224" s="201"/>
      <c r="M224" s="201"/>
      <c r="N224" s="199"/>
      <c r="O224" s="199"/>
      <c r="P224" s="199"/>
      <c r="Q224" s="199"/>
      <c r="R224" s="116">
        <f t="shared" si="9"/>
        <v>0</v>
      </c>
    </row>
    <row r="225" spans="3:18" ht="15" thickBot="1" x14ac:dyDescent="0.3">
      <c r="C225" s="121">
        <f>'Everyday Formulas'!I203</f>
        <v>0</v>
      </c>
      <c r="D225" s="117"/>
      <c r="E225" s="115">
        <f>'Everyday Formulas'!P203</f>
        <v>0</v>
      </c>
      <c r="F225" s="201"/>
      <c r="G225" s="201"/>
      <c r="H225" s="200"/>
      <c r="I225" s="200"/>
      <c r="J225" s="201"/>
      <c r="K225" s="201"/>
      <c r="L225" s="201"/>
      <c r="M225" s="201"/>
      <c r="N225" s="199"/>
      <c r="O225" s="199"/>
      <c r="P225" s="199"/>
      <c r="Q225" s="199"/>
      <c r="R225" s="116">
        <f t="shared" si="9"/>
        <v>0</v>
      </c>
    </row>
    <row r="226" spans="3:18" ht="15" thickBot="1" x14ac:dyDescent="0.3">
      <c r="C226" s="121">
        <f>'Everyday Formulas'!I204</f>
        <v>0</v>
      </c>
      <c r="D226" s="117"/>
      <c r="E226" s="115">
        <f>'Everyday Formulas'!P204</f>
        <v>0</v>
      </c>
      <c r="F226" s="201"/>
      <c r="G226" s="201"/>
      <c r="H226" s="200"/>
      <c r="I226" s="200"/>
      <c r="J226" s="201"/>
      <c r="K226" s="201"/>
      <c r="L226" s="201"/>
      <c r="M226" s="201"/>
      <c r="N226" s="199"/>
      <c r="O226" s="199"/>
      <c r="P226" s="199"/>
      <c r="Q226" s="199"/>
      <c r="R226" s="116">
        <f t="shared" si="9"/>
        <v>0</v>
      </c>
    </row>
    <row r="227" spans="3:18" ht="15" thickBot="1" x14ac:dyDescent="0.3">
      <c r="C227" s="121">
        <f>'Everyday Formulas'!I205</f>
        <v>0</v>
      </c>
      <c r="D227" s="117"/>
      <c r="E227" s="115">
        <f>'Everyday Formulas'!P205</f>
        <v>0</v>
      </c>
      <c r="F227" s="201"/>
      <c r="G227" s="201"/>
      <c r="H227" s="200"/>
      <c r="I227" s="200"/>
      <c r="J227" s="201"/>
      <c r="K227" s="201"/>
      <c r="L227" s="201"/>
      <c r="M227" s="201"/>
      <c r="N227" s="199"/>
      <c r="O227" s="199"/>
      <c r="P227" s="199"/>
      <c r="Q227" s="199"/>
      <c r="R227" s="116">
        <f t="shared" si="9"/>
        <v>0</v>
      </c>
    </row>
    <row r="228" spans="3:18" ht="15" thickBot="1" x14ac:dyDescent="0.3">
      <c r="C228" s="121">
        <f>'Everyday Formulas'!I206</f>
        <v>0</v>
      </c>
      <c r="D228" s="117"/>
      <c r="E228" s="115">
        <f>'Everyday Formulas'!P206</f>
        <v>0</v>
      </c>
      <c r="F228" s="201"/>
      <c r="G228" s="201"/>
      <c r="H228" s="200"/>
      <c r="I228" s="200"/>
      <c r="J228" s="201"/>
      <c r="K228" s="201"/>
      <c r="L228" s="201"/>
      <c r="M228" s="201"/>
      <c r="N228" s="199"/>
      <c r="O228" s="199"/>
      <c r="P228" s="199"/>
      <c r="Q228" s="199"/>
      <c r="R228" s="116">
        <f t="shared" si="9"/>
        <v>0</v>
      </c>
    </row>
    <row r="229" spans="3:18" ht="15" thickBot="1" x14ac:dyDescent="0.3">
      <c r="C229" s="121">
        <f>'Everyday Formulas'!I207</f>
        <v>0</v>
      </c>
      <c r="D229" s="117"/>
      <c r="E229" s="115">
        <f>'Everyday Formulas'!P207</f>
        <v>0</v>
      </c>
      <c r="F229" s="201"/>
      <c r="G229" s="201"/>
      <c r="H229" s="200"/>
      <c r="I229" s="200"/>
      <c r="J229" s="201"/>
      <c r="K229" s="201"/>
      <c r="L229" s="201"/>
      <c r="M229" s="201"/>
      <c r="N229" s="199"/>
      <c r="O229" s="199"/>
      <c r="P229" s="199"/>
      <c r="Q229" s="199"/>
      <c r="R229" s="116">
        <f t="shared" si="9"/>
        <v>0</v>
      </c>
    </row>
    <row r="230" spans="3:18" ht="15" thickBot="1" x14ac:dyDescent="0.3">
      <c r="C230" s="121">
        <f>'Everyday Formulas'!I208</f>
        <v>0</v>
      </c>
      <c r="D230" s="117"/>
      <c r="E230" s="115">
        <f>'Everyday Formulas'!P208</f>
        <v>0</v>
      </c>
      <c r="F230" s="201"/>
      <c r="G230" s="201"/>
      <c r="H230" s="200"/>
      <c r="I230" s="200"/>
      <c r="J230" s="201"/>
      <c r="K230" s="201"/>
      <c r="L230" s="201"/>
      <c r="M230" s="201"/>
      <c r="N230" s="199"/>
      <c r="O230" s="199"/>
      <c r="P230" s="199"/>
      <c r="Q230" s="199"/>
      <c r="R230" s="116">
        <f t="shared" ref="R230:R293" si="10">(IF(OR(F230&lt;&gt;"",H230&lt;&gt;"",J230&lt;&gt;""),3,0))+(IF(L230&lt;&gt;"",3,0))+(IF(N230&lt;&gt;"",3,0))+(IF(P230="YES",3,0))+(IF(AND(F230="",J230="",H230="*no role*"),-3,0))</f>
        <v>0</v>
      </c>
    </row>
    <row r="231" spans="3:18" ht="15" thickBot="1" x14ac:dyDescent="0.3">
      <c r="C231" s="121">
        <f>'Everyday Formulas'!I209</f>
        <v>0</v>
      </c>
      <c r="D231" s="117"/>
      <c r="E231" s="115">
        <f>'Everyday Formulas'!P209</f>
        <v>0</v>
      </c>
      <c r="F231" s="201"/>
      <c r="G231" s="201"/>
      <c r="H231" s="200"/>
      <c r="I231" s="200"/>
      <c r="J231" s="201"/>
      <c r="K231" s="201"/>
      <c r="L231" s="201"/>
      <c r="M231" s="201"/>
      <c r="N231" s="199"/>
      <c r="O231" s="199"/>
      <c r="P231" s="199"/>
      <c r="Q231" s="199"/>
      <c r="R231" s="116">
        <f t="shared" si="10"/>
        <v>0</v>
      </c>
    </row>
    <row r="232" spans="3:18" ht="15" thickBot="1" x14ac:dyDescent="0.3">
      <c r="C232" s="121">
        <f>'Everyday Formulas'!I210</f>
        <v>0</v>
      </c>
      <c r="D232" s="117"/>
      <c r="E232" s="115">
        <f>'Everyday Formulas'!P210</f>
        <v>0</v>
      </c>
      <c r="F232" s="201"/>
      <c r="G232" s="201"/>
      <c r="H232" s="200"/>
      <c r="I232" s="200"/>
      <c r="J232" s="201"/>
      <c r="K232" s="201"/>
      <c r="L232" s="201"/>
      <c r="M232" s="201"/>
      <c r="N232" s="199"/>
      <c r="O232" s="199"/>
      <c r="P232" s="199"/>
      <c r="Q232" s="199"/>
      <c r="R232" s="116">
        <f t="shared" si="10"/>
        <v>0</v>
      </c>
    </row>
    <row r="233" spans="3:18" ht="15" thickBot="1" x14ac:dyDescent="0.3">
      <c r="C233" s="121">
        <f>'Everyday Formulas'!I211</f>
        <v>0</v>
      </c>
      <c r="D233" s="117"/>
      <c r="E233" s="115">
        <f>'Everyday Formulas'!P211</f>
        <v>0</v>
      </c>
      <c r="F233" s="201"/>
      <c r="G233" s="201"/>
      <c r="H233" s="200"/>
      <c r="I233" s="200"/>
      <c r="J233" s="201"/>
      <c r="K233" s="201"/>
      <c r="L233" s="201"/>
      <c r="M233" s="201"/>
      <c r="N233" s="199"/>
      <c r="O233" s="199"/>
      <c r="P233" s="199"/>
      <c r="Q233" s="199"/>
      <c r="R233" s="116">
        <f t="shared" si="10"/>
        <v>0</v>
      </c>
    </row>
    <row r="234" spans="3:18" ht="15" thickBot="1" x14ac:dyDescent="0.3">
      <c r="C234" s="121">
        <f>'Everyday Formulas'!I212</f>
        <v>0</v>
      </c>
      <c r="D234" s="117"/>
      <c r="E234" s="115">
        <f>'Everyday Formulas'!P212</f>
        <v>0</v>
      </c>
      <c r="F234" s="201"/>
      <c r="G234" s="201"/>
      <c r="H234" s="200"/>
      <c r="I234" s="200"/>
      <c r="J234" s="201"/>
      <c r="K234" s="201"/>
      <c r="L234" s="201"/>
      <c r="M234" s="201"/>
      <c r="N234" s="199"/>
      <c r="O234" s="199"/>
      <c r="P234" s="199"/>
      <c r="Q234" s="199"/>
      <c r="R234" s="116">
        <f t="shared" si="10"/>
        <v>0</v>
      </c>
    </row>
    <row r="235" spans="3:18" ht="15" thickBot="1" x14ac:dyDescent="0.3">
      <c r="C235" s="121">
        <f>'Everyday Formulas'!I213</f>
        <v>0</v>
      </c>
      <c r="D235" s="117"/>
      <c r="E235" s="115">
        <f>'Everyday Formulas'!P213</f>
        <v>0</v>
      </c>
      <c r="F235" s="201"/>
      <c r="G235" s="201"/>
      <c r="H235" s="200"/>
      <c r="I235" s="200"/>
      <c r="J235" s="201"/>
      <c r="K235" s="201"/>
      <c r="L235" s="201"/>
      <c r="M235" s="201"/>
      <c r="N235" s="199"/>
      <c r="O235" s="199"/>
      <c r="P235" s="199"/>
      <c r="Q235" s="199"/>
      <c r="R235" s="116">
        <f t="shared" si="10"/>
        <v>0</v>
      </c>
    </row>
    <row r="236" spans="3:18" ht="15" thickBot="1" x14ac:dyDescent="0.3">
      <c r="C236" s="121">
        <f>'Everyday Formulas'!I214</f>
        <v>0</v>
      </c>
      <c r="D236" s="117"/>
      <c r="E236" s="115">
        <f>'Everyday Formulas'!P214</f>
        <v>0</v>
      </c>
      <c r="F236" s="201"/>
      <c r="G236" s="201"/>
      <c r="H236" s="200"/>
      <c r="I236" s="200"/>
      <c r="J236" s="201"/>
      <c r="K236" s="201"/>
      <c r="L236" s="201"/>
      <c r="M236" s="201"/>
      <c r="N236" s="199"/>
      <c r="O236" s="199"/>
      <c r="P236" s="199"/>
      <c r="Q236" s="199"/>
      <c r="R236" s="116">
        <f t="shared" si="10"/>
        <v>0</v>
      </c>
    </row>
    <row r="237" spans="3:18" ht="15" thickBot="1" x14ac:dyDescent="0.3">
      <c r="C237" s="121">
        <f>'Everyday Formulas'!I215</f>
        <v>0</v>
      </c>
      <c r="D237" s="117"/>
      <c r="E237" s="115">
        <f>'Everyday Formulas'!P215</f>
        <v>0</v>
      </c>
      <c r="F237" s="201"/>
      <c r="G237" s="201"/>
      <c r="H237" s="200"/>
      <c r="I237" s="200"/>
      <c r="J237" s="201"/>
      <c r="K237" s="201"/>
      <c r="L237" s="201"/>
      <c r="M237" s="201"/>
      <c r="N237" s="199"/>
      <c r="O237" s="199"/>
      <c r="P237" s="199"/>
      <c r="Q237" s="199"/>
      <c r="R237" s="116">
        <f t="shared" si="10"/>
        <v>0</v>
      </c>
    </row>
    <row r="238" spans="3:18" ht="15" thickBot="1" x14ac:dyDescent="0.3">
      <c r="C238" s="121">
        <f>'Everyday Formulas'!I216</f>
        <v>0</v>
      </c>
      <c r="D238" s="117"/>
      <c r="E238" s="115">
        <f>'Everyday Formulas'!P216</f>
        <v>0</v>
      </c>
      <c r="F238" s="201"/>
      <c r="G238" s="201"/>
      <c r="H238" s="200"/>
      <c r="I238" s="200"/>
      <c r="J238" s="201"/>
      <c r="K238" s="201"/>
      <c r="L238" s="201"/>
      <c r="M238" s="201"/>
      <c r="N238" s="199"/>
      <c r="O238" s="199"/>
      <c r="P238" s="199"/>
      <c r="Q238" s="199"/>
      <c r="R238" s="116">
        <f t="shared" si="10"/>
        <v>0</v>
      </c>
    </row>
    <row r="239" spans="3:18" ht="15" thickBot="1" x14ac:dyDescent="0.3">
      <c r="C239" s="121">
        <f>'Everyday Formulas'!I217</f>
        <v>0</v>
      </c>
      <c r="D239" s="117"/>
      <c r="E239" s="115">
        <f>'Everyday Formulas'!P217</f>
        <v>0</v>
      </c>
      <c r="F239" s="201"/>
      <c r="G239" s="201"/>
      <c r="H239" s="200"/>
      <c r="I239" s="200"/>
      <c r="J239" s="201"/>
      <c r="K239" s="201"/>
      <c r="L239" s="201"/>
      <c r="M239" s="201"/>
      <c r="N239" s="199"/>
      <c r="O239" s="199"/>
      <c r="P239" s="199"/>
      <c r="Q239" s="199"/>
      <c r="R239" s="116">
        <f t="shared" si="10"/>
        <v>0</v>
      </c>
    </row>
    <row r="240" spans="3:18" ht="15" thickBot="1" x14ac:dyDescent="0.3">
      <c r="C240" s="121">
        <f>'Everyday Formulas'!I218</f>
        <v>0</v>
      </c>
      <c r="D240" s="117"/>
      <c r="E240" s="115">
        <f>'Everyday Formulas'!P218</f>
        <v>0</v>
      </c>
      <c r="F240" s="201"/>
      <c r="G240" s="201"/>
      <c r="H240" s="200"/>
      <c r="I240" s="200"/>
      <c r="J240" s="201"/>
      <c r="K240" s="201"/>
      <c r="L240" s="201"/>
      <c r="M240" s="201"/>
      <c r="N240" s="199"/>
      <c r="O240" s="199"/>
      <c r="P240" s="199"/>
      <c r="Q240" s="199"/>
      <c r="R240" s="116">
        <f t="shared" si="10"/>
        <v>0</v>
      </c>
    </row>
    <row r="241" spans="3:18" ht="15" thickBot="1" x14ac:dyDescent="0.3">
      <c r="C241" s="121">
        <f>'Everyday Formulas'!I219</f>
        <v>0</v>
      </c>
      <c r="D241" s="117"/>
      <c r="E241" s="115">
        <f>'Everyday Formulas'!P219</f>
        <v>0</v>
      </c>
      <c r="F241" s="201"/>
      <c r="G241" s="201"/>
      <c r="H241" s="200"/>
      <c r="I241" s="200"/>
      <c r="J241" s="201"/>
      <c r="K241" s="201"/>
      <c r="L241" s="201"/>
      <c r="M241" s="201"/>
      <c r="N241" s="199"/>
      <c r="O241" s="199"/>
      <c r="P241" s="199"/>
      <c r="Q241" s="199"/>
      <c r="R241" s="116">
        <f t="shared" si="10"/>
        <v>0</v>
      </c>
    </row>
    <row r="242" spans="3:18" ht="15" thickBot="1" x14ac:dyDescent="0.3">
      <c r="C242" s="121">
        <f>'Everyday Formulas'!I220</f>
        <v>0</v>
      </c>
      <c r="D242" s="117"/>
      <c r="E242" s="115">
        <f>'Everyday Formulas'!P220</f>
        <v>0</v>
      </c>
      <c r="F242" s="201"/>
      <c r="G242" s="201"/>
      <c r="H242" s="200"/>
      <c r="I242" s="200"/>
      <c r="J242" s="201"/>
      <c r="K242" s="201"/>
      <c r="L242" s="201"/>
      <c r="M242" s="201"/>
      <c r="N242" s="199"/>
      <c r="O242" s="199"/>
      <c r="P242" s="199"/>
      <c r="Q242" s="199"/>
      <c r="R242" s="116">
        <f t="shared" si="10"/>
        <v>0</v>
      </c>
    </row>
    <row r="243" spans="3:18" ht="15" thickBot="1" x14ac:dyDescent="0.3">
      <c r="C243" s="121">
        <f>'Everyday Formulas'!I221</f>
        <v>0</v>
      </c>
      <c r="D243" s="117"/>
      <c r="E243" s="115">
        <f>'Everyday Formulas'!P221</f>
        <v>0</v>
      </c>
      <c r="F243" s="201"/>
      <c r="G243" s="201"/>
      <c r="H243" s="200"/>
      <c r="I243" s="200"/>
      <c r="J243" s="201"/>
      <c r="K243" s="201"/>
      <c r="L243" s="201"/>
      <c r="M243" s="201"/>
      <c r="N243" s="199"/>
      <c r="O243" s="199"/>
      <c r="P243" s="199"/>
      <c r="Q243" s="199"/>
      <c r="R243" s="116">
        <f t="shared" si="10"/>
        <v>0</v>
      </c>
    </row>
    <row r="244" spans="3:18" ht="15" thickBot="1" x14ac:dyDescent="0.3">
      <c r="C244" s="121">
        <f>'Everyday Formulas'!I222</f>
        <v>0</v>
      </c>
      <c r="D244" s="117"/>
      <c r="E244" s="115">
        <f>'Everyday Formulas'!P222</f>
        <v>0</v>
      </c>
      <c r="F244" s="201"/>
      <c r="G244" s="201"/>
      <c r="H244" s="200"/>
      <c r="I244" s="200"/>
      <c r="J244" s="201"/>
      <c r="K244" s="201"/>
      <c r="L244" s="201"/>
      <c r="M244" s="201"/>
      <c r="N244" s="199"/>
      <c r="O244" s="199"/>
      <c r="P244" s="199"/>
      <c r="Q244" s="199"/>
      <c r="R244" s="116">
        <f t="shared" si="10"/>
        <v>0</v>
      </c>
    </row>
    <row r="245" spans="3:18" ht="15" thickBot="1" x14ac:dyDescent="0.3">
      <c r="C245" s="121">
        <f>'Everyday Formulas'!I223</f>
        <v>0</v>
      </c>
      <c r="D245" s="117"/>
      <c r="E245" s="115">
        <f>'Everyday Formulas'!P223</f>
        <v>0</v>
      </c>
      <c r="F245" s="201"/>
      <c r="G245" s="201"/>
      <c r="H245" s="200"/>
      <c r="I245" s="200"/>
      <c r="J245" s="201"/>
      <c r="K245" s="201"/>
      <c r="L245" s="201"/>
      <c r="M245" s="201"/>
      <c r="N245" s="199"/>
      <c r="O245" s="199"/>
      <c r="P245" s="199"/>
      <c r="Q245" s="199"/>
      <c r="R245" s="116">
        <f t="shared" si="10"/>
        <v>0</v>
      </c>
    </row>
    <row r="246" spans="3:18" ht="15" thickBot="1" x14ac:dyDescent="0.3">
      <c r="C246" s="121">
        <f>'Everyday Formulas'!I224</f>
        <v>0</v>
      </c>
      <c r="D246" s="117"/>
      <c r="E246" s="115">
        <f>'Everyday Formulas'!P224</f>
        <v>0</v>
      </c>
      <c r="F246" s="201"/>
      <c r="G246" s="201"/>
      <c r="H246" s="200"/>
      <c r="I246" s="200"/>
      <c r="J246" s="201"/>
      <c r="K246" s="201"/>
      <c r="L246" s="201"/>
      <c r="M246" s="201"/>
      <c r="N246" s="199"/>
      <c r="O246" s="199"/>
      <c r="P246" s="199"/>
      <c r="Q246" s="199"/>
      <c r="R246" s="116">
        <f t="shared" si="10"/>
        <v>0</v>
      </c>
    </row>
    <row r="247" spans="3:18" ht="15" thickBot="1" x14ac:dyDescent="0.3">
      <c r="C247" s="121">
        <f>'Everyday Formulas'!I225</f>
        <v>0</v>
      </c>
      <c r="D247" s="117"/>
      <c r="E247" s="115">
        <f>'Everyday Formulas'!P225</f>
        <v>0</v>
      </c>
      <c r="F247" s="201"/>
      <c r="G247" s="201"/>
      <c r="H247" s="200"/>
      <c r="I247" s="200"/>
      <c r="J247" s="201"/>
      <c r="K247" s="201"/>
      <c r="L247" s="201"/>
      <c r="M247" s="201"/>
      <c r="N247" s="199"/>
      <c r="O247" s="199"/>
      <c r="P247" s="199"/>
      <c r="Q247" s="199"/>
      <c r="R247" s="116">
        <f t="shared" si="10"/>
        <v>0</v>
      </c>
    </row>
    <row r="248" spans="3:18" ht="15" thickBot="1" x14ac:dyDescent="0.3">
      <c r="C248" s="121">
        <f>'Everyday Formulas'!I226</f>
        <v>0</v>
      </c>
      <c r="D248" s="117"/>
      <c r="E248" s="115">
        <f>'Everyday Formulas'!P226</f>
        <v>0</v>
      </c>
      <c r="F248" s="201"/>
      <c r="G248" s="201"/>
      <c r="H248" s="200"/>
      <c r="I248" s="200"/>
      <c r="J248" s="201"/>
      <c r="K248" s="201"/>
      <c r="L248" s="201"/>
      <c r="M248" s="201"/>
      <c r="N248" s="199"/>
      <c r="O248" s="199"/>
      <c r="P248" s="199"/>
      <c r="Q248" s="199"/>
      <c r="R248" s="116">
        <f t="shared" si="10"/>
        <v>0</v>
      </c>
    </row>
    <row r="249" spans="3:18" ht="15" thickBot="1" x14ac:dyDescent="0.3">
      <c r="C249" s="121">
        <f>'Everyday Formulas'!I227</f>
        <v>0</v>
      </c>
      <c r="D249" s="117"/>
      <c r="E249" s="115">
        <f>'Everyday Formulas'!P227</f>
        <v>0</v>
      </c>
      <c r="F249" s="201"/>
      <c r="G249" s="201"/>
      <c r="H249" s="200"/>
      <c r="I249" s="200"/>
      <c r="J249" s="201"/>
      <c r="K249" s="201"/>
      <c r="L249" s="201"/>
      <c r="M249" s="201"/>
      <c r="N249" s="199"/>
      <c r="O249" s="199"/>
      <c r="P249" s="199"/>
      <c r="Q249" s="199"/>
      <c r="R249" s="116">
        <f t="shared" si="10"/>
        <v>0</v>
      </c>
    </row>
    <row r="250" spans="3:18" ht="15" thickBot="1" x14ac:dyDescent="0.3">
      <c r="C250" s="121">
        <f>'Everyday Formulas'!I228</f>
        <v>0</v>
      </c>
      <c r="D250" s="117"/>
      <c r="E250" s="115">
        <f>'Everyday Formulas'!P228</f>
        <v>0</v>
      </c>
      <c r="F250" s="201"/>
      <c r="G250" s="201"/>
      <c r="H250" s="200"/>
      <c r="I250" s="200"/>
      <c r="J250" s="201"/>
      <c r="K250" s="201"/>
      <c r="L250" s="201"/>
      <c r="M250" s="201"/>
      <c r="N250" s="199"/>
      <c r="O250" s="199"/>
      <c r="P250" s="199"/>
      <c r="Q250" s="199"/>
      <c r="R250" s="116">
        <f t="shared" si="10"/>
        <v>0</v>
      </c>
    </row>
    <row r="251" spans="3:18" ht="15" thickBot="1" x14ac:dyDescent="0.3">
      <c r="C251" s="121">
        <f>'Everyday Formulas'!I229</f>
        <v>0</v>
      </c>
      <c r="D251" s="117"/>
      <c r="E251" s="115">
        <f>'Everyday Formulas'!P229</f>
        <v>0</v>
      </c>
      <c r="F251" s="201"/>
      <c r="G251" s="201"/>
      <c r="H251" s="200"/>
      <c r="I251" s="200"/>
      <c r="J251" s="201"/>
      <c r="K251" s="201"/>
      <c r="L251" s="201"/>
      <c r="M251" s="201"/>
      <c r="N251" s="199"/>
      <c r="O251" s="199"/>
      <c r="P251" s="199"/>
      <c r="Q251" s="199"/>
      <c r="R251" s="116">
        <f t="shared" si="10"/>
        <v>0</v>
      </c>
    </row>
    <row r="252" spans="3:18" ht="15" thickBot="1" x14ac:dyDescent="0.3">
      <c r="C252" s="121">
        <f>'Everyday Formulas'!I230</f>
        <v>0</v>
      </c>
      <c r="D252" s="117"/>
      <c r="E252" s="115">
        <f>'Everyday Formulas'!P230</f>
        <v>0</v>
      </c>
      <c r="F252" s="201"/>
      <c r="G252" s="201"/>
      <c r="H252" s="200"/>
      <c r="I252" s="200"/>
      <c r="J252" s="201"/>
      <c r="K252" s="201"/>
      <c r="L252" s="201"/>
      <c r="M252" s="201"/>
      <c r="N252" s="199"/>
      <c r="O252" s="199"/>
      <c r="P252" s="199"/>
      <c r="Q252" s="199"/>
      <c r="R252" s="116">
        <f t="shared" si="10"/>
        <v>0</v>
      </c>
    </row>
    <row r="253" spans="3:18" ht="15" thickBot="1" x14ac:dyDescent="0.3">
      <c r="C253" s="121">
        <f>'Everyday Formulas'!I231</f>
        <v>0</v>
      </c>
      <c r="D253" s="117"/>
      <c r="E253" s="115">
        <f>'Everyday Formulas'!P231</f>
        <v>0</v>
      </c>
      <c r="F253" s="201"/>
      <c r="G253" s="201"/>
      <c r="H253" s="200"/>
      <c r="I253" s="200"/>
      <c r="J253" s="201"/>
      <c r="K253" s="201"/>
      <c r="L253" s="201"/>
      <c r="M253" s="201"/>
      <c r="N253" s="199"/>
      <c r="O253" s="199"/>
      <c r="P253" s="199"/>
      <c r="Q253" s="199"/>
      <c r="R253" s="116">
        <f t="shared" si="10"/>
        <v>0</v>
      </c>
    </row>
    <row r="254" spans="3:18" ht="15" thickBot="1" x14ac:dyDescent="0.3">
      <c r="C254" s="121">
        <f>'Everyday Formulas'!I232</f>
        <v>0</v>
      </c>
      <c r="D254" s="117"/>
      <c r="E254" s="115">
        <f>'Everyday Formulas'!P232</f>
        <v>0</v>
      </c>
      <c r="F254" s="201"/>
      <c r="G254" s="201"/>
      <c r="H254" s="200"/>
      <c r="I254" s="200"/>
      <c r="J254" s="201"/>
      <c r="K254" s="201"/>
      <c r="L254" s="201"/>
      <c r="M254" s="201"/>
      <c r="N254" s="199"/>
      <c r="O254" s="199"/>
      <c r="P254" s="199"/>
      <c r="Q254" s="199"/>
      <c r="R254" s="116">
        <f t="shared" si="10"/>
        <v>0</v>
      </c>
    </row>
    <row r="255" spans="3:18" ht="15" thickBot="1" x14ac:dyDescent="0.3">
      <c r="C255" s="121">
        <f>'Everyday Formulas'!I233</f>
        <v>0</v>
      </c>
      <c r="D255" s="117"/>
      <c r="E255" s="115">
        <f>'Everyday Formulas'!P233</f>
        <v>0</v>
      </c>
      <c r="F255" s="201"/>
      <c r="G255" s="201"/>
      <c r="H255" s="200"/>
      <c r="I255" s="200"/>
      <c r="J255" s="201"/>
      <c r="K255" s="201"/>
      <c r="L255" s="201"/>
      <c r="M255" s="201"/>
      <c r="N255" s="199"/>
      <c r="O255" s="199"/>
      <c r="P255" s="199"/>
      <c r="Q255" s="199"/>
      <c r="R255" s="116">
        <f t="shared" si="10"/>
        <v>0</v>
      </c>
    </row>
    <row r="256" spans="3:18" ht="15" thickBot="1" x14ac:dyDescent="0.3">
      <c r="C256" s="121">
        <f>'Everyday Formulas'!I234</f>
        <v>0</v>
      </c>
      <c r="D256" s="117"/>
      <c r="E256" s="115">
        <f>'Everyday Formulas'!P234</f>
        <v>0</v>
      </c>
      <c r="F256" s="201"/>
      <c r="G256" s="201"/>
      <c r="H256" s="200"/>
      <c r="I256" s="200"/>
      <c r="J256" s="201"/>
      <c r="K256" s="201"/>
      <c r="L256" s="201"/>
      <c r="M256" s="201"/>
      <c r="N256" s="199"/>
      <c r="O256" s="199"/>
      <c r="P256" s="199"/>
      <c r="Q256" s="199"/>
      <c r="R256" s="116">
        <f t="shared" si="10"/>
        <v>0</v>
      </c>
    </row>
    <row r="257" spans="3:18" ht="15" thickBot="1" x14ac:dyDescent="0.3">
      <c r="C257" s="121">
        <f>'Everyday Formulas'!I235</f>
        <v>0</v>
      </c>
      <c r="D257" s="117"/>
      <c r="E257" s="115">
        <f>'Everyday Formulas'!P235</f>
        <v>0</v>
      </c>
      <c r="F257" s="201"/>
      <c r="G257" s="201"/>
      <c r="H257" s="200"/>
      <c r="I257" s="200"/>
      <c r="J257" s="201"/>
      <c r="K257" s="201"/>
      <c r="L257" s="201"/>
      <c r="M257" s="201"/>
      <c r="N257" s="199"/>
      <c r="O257" s="199"/>
      <c r="P257" s="199"/>
      <c r="Q257" s="199"/>
      <c r="R257" s="116">
        <f t="shared" si="10"/>
        <v>0</v>
      </c>
    </row>
    <row r="258" spans="3:18" ht="15" thickBot="1" x14ac:dyDescent="0.3">
      <c r="C258" s="121">
        <f>'Everyday Formulas'!I236</f>
        <v>0</v>
      </c>
      <c r="D258" s="117"/>
      <c r="E258" s="115">
        <f>'Everyday Formulas'!P236</f>
        <v>0</v>
      </c>
      <c r="F258" s="201"/>
      <c r="G258" s="201"/>
      <c r="H258" s="200"/>
      <c r="I258" s="200"/>
      <c r="J258" s="201"/>
      <c r="K258" s="201"/>
      <c r="L258" s="201"/>
      <c r="M258" s="201"/>
      <c r="N258" s="199"/>
      <c r="O258" s="199"/>
      <c r="P258" s="199"/>
      <c r="Q258" s="199"/>
      <c r="R258" s="116">
        <f t="shared" si="10"/>
        <v>0</v>
      </c>
    </row>
    <row r="259" spans="3:18" ht="15" thickBot="1" x14ac:dyDescent="0.3">
      <c r="C259" s="121">
        <f>'Everyday Formulas'!I237</f>
        <v>0</v>
      </c>
      <c r="D259" s="117"/>
      <c r="E259" s="115">
        <f>'Everyday Formulas'!P237</f>
        <v>0</v>
      </c>
      <c r="F259" s="201"/>
      <c r="G259" s="201"/>
      <c r="H259" s="200"/>
      <c r="I259" s="200"/>
      <c r="J259" s="201"/>
      <c r="K259" s="201"/>
      <c r="L259" s="201"/>
      <c r="M259" s="201"/>
      <c r="N259" s="199"/>
      <c r="O259" s="199"/>
      <c r="P259" s="199"/>
      <c r="Q259" s="199"/>
      <c r="R259" s="116">
        <f t="shared" si="10"/>
        <v>0</v>
      </c>
    </row>
    <row r="260" spans="3:18" ht="15" thickBot="1" x14ac:dyDescent="0.3">
      <c r="C260" s="121">
        <f>'Everyday Formulas'!I238</f>
        <v>0</v>
      </c>
      <c r="D260" s="117"/>
      <c r="E260" s="115">
        <f>'Everyday Formulas'!P238</f>
        <v>0</v>
      </c>
      <c r="F260" s="201"/>
      <c r="G260" s="201"/>
      <c r="H260" s="200"/>
      <c r="I260" s="200"/>
      <c r="J260" s="201"/>
      <c r="K260" s="201"/>
      <c r="L260" s="201"/>
      <c r="M260" s="201"/>
      <c r="N260" s="199"/>
      <c r="O260" s="199"/>
      <c r="P260" s="199"/>
      <c r="Q260" s="199"/>
      <c r="R260" s="116">
        <f t="shared" si="10"/>
        <v>0</v>
      </c>
    </row>
    <row r="261" spans="3:18" ht="15" thickBot="1" x14ac:dyDescent="0.3">
      <c r="C261" s="121">
        <f>'Everyday Formulas'!I239</f>
        <v>0</v>
      </c>
      <c r="D261" s="117"/>
      <c r="E261" s="115">
        <f>'Everyday Formulas'!P239</f>
        <v>0</v>
      </c>
      <c r="F261" s="201"/>
      <c r="G261" s="201"/>
      <c r="H261" s="200"/>
      <c r="I261" s="200"/>
      <c r="J261" s="201"/>
      <c r="K261" s="201"/>
      <c r="L261" s="201"/>
      <c r="M261" s="201"/>
      <c r="N261" s="199"/>
      <c r="O261" s="199"/>
      <c r="P261" s="199"/>
      <c r="Q261" s="199"/>
      <c r="R261" s="116">
        <f t="shared" si="10"/>
        <v>0</v>
      </c>
    </row>
    <row r="262" spans="3:18" ht="15" thickBot="1" x14ac:dyDescent="0.3">
      <c r="C262" s="121">
        <f>'Everyday Formulas'!I240</f>
        <v>0</v>
      </c>
      <c r="D262" s="117"/>
      <c r="E262" s="115">
        <f>'Everyday Formulas'!P240</f>
        <v>0</v>
      </c>
      <c r="F262" s="201"/>
      <c r="G262" s="201"/>
      <c r="H262" s="200"/>
      <c r="I262" s="200"/>
      <c r="J262" s="201"/>
      <c r="K262" s="201"/>
      <c r="L262" s="201"/>
      <c r="M262" s="201"/>
      <c r="N262" s="199"/>
      <c r="O262" s="199"/>
      <c r="P262" s="199"/>
      <c r="Q262" s="199"/>
      <c r="R262" s="116">
        <f t="shared" si="10"/>
        <v>0</v>
      </c>
    </row>
    <row r="263" spans="3:18" ht="15" thickBot="1" x14ac:dyDescent="0.3">
      <c r="C263" s="121">
        <f>'Everyday Formulas'!I241</f>
        <v>0</v>
      </c>
      <c r="D263" s="117"/>
      <c r="E263" s="115">
        <f>'Everyday Formulas'!P241</f>
        <v>0</v>
      </c>
      <c r="F263" s="201"/>
      <c r="G263" s="201"/>
      <c r="H263" s="200"/>
      <c r="I263" s="200"/>
      <c r="J263" s="201"/>
      <c r="K263" s="201"/>
      <c r="L263" s="201"/>
      <c r="M263" s="201"/>
      <c r="N263" s="199"/>
      <c r="O263" s="199"/>
      <c r="P263" s="199"/>
      <c r="Q263" s="199"/>
      <c r="R263" s="116">
        <f t="shared" si="10"/>
        <v>0</v>
      </c>
    </row>
    <row r="264" spans="3:18" ht="15" thickBot="1" x14ac:dyDescent="0.3">
      <c r="C264" s="121">
        <f>'Everyday Formulas'!I242</f>
        <v>0</v>
      </c>
      <c r="D264" s="117"/>
      <c r="E264" s="115">
        <f>'Everyday Formulas'!P242</f>
        <v>0</v>
      </c>
      <c r="F264" s="201"/>
      <c r="G264" s="201"/>
      <c r="H264" s="200"/>
      <c r="I264" s="200"/>
      <c r="J264" s="201"/>
      <c r="K264" s="201"/>
      <c r="L264" s="201"/>
      <c r="M264" s="201"/>
      <c r="N264" s="199"/>
      <c r="O264" s="199"/>
      <c r="P264" s="199"/>
      <c r="Q264" s="199"/>
      <c r="R264" s="116">
        <f t="shared" si="10"/>
        <v>0</v>
      </c>
    </row>
    <row r="265" spans="3:18" ht="15" thickBot="1" x14ac:dyDescent="0.3">
      <c r="C265" s="121">
        <f>'Everyday Formulas'!I243</f>
        <v>0</v>
      </c>
      <c r="D265" s="117"/>
      <c r="E265" s="115">
        <f>'Everyday Formulas'!P243</f>
        <v>0</v>
      </c>
      <c r="F265" s="201"/>
      <c r="G265" s="201"/>
      <c r="H265" s="200"/>
      <c r="I265" s="200"/>
      <c r="J265" s="201"/>
      <c r="K265" s="201"/>
      <c r="L265" s="201"/>
      <c r="M265" s="201"/>
      <c r="N265" s="199"/>
      <c r="O265" s="199"/>
      <c r="P265" s="199"/>
      <c r="Q265" s="199"/>
      <c r="R265" s="116">
        <f t="shared" si="10"/>
        <v>0</v>
      </c>
    </row>
    <row r="266" spans="3:18" ht="15" thickBot="1" x14ac:dyDescent="0.3">
      <c r="C266" s="121">
        <f>'Everyday Formulas'!I244</f>
        <v>0</v>
      </c>
      <c r="D266" s="117"/>
      <c r="E266" s="115">
        <f>'Everyday Formulas'!P244</f>
        <v>0</v>
      </c>
      <c r="F266" s="201"/>
      <c r="G266" s="201"/>
      <c r="H266" s="200"/>
      <c r="I266" s="200"/>
      <c r="J266" s="201"/>
      <c r="K266" s="201"/>
      <c r="L266" s="201"/>
      <c r="M266" s="201"/>
      <c r="N266" s="199"/>
      <c r="O266" s="199"/>
      <c r="P266" s="199"/>
      <c r="Q266" s="199"/>
      <c r="R266" s="116">
        <f t="shared" si="10"/>
        <v>0</v>
      </c>
    </row>
    <row r="267" spans="3:18" ht="15" thickBot="1" x14ac:dyDescent="0.3">
      <c r="C267" s="121">
        <f>'Everyday Formulas'!I245</f>
        <v>0</v>
      </c>
      <c r="D267" s="117"/>
      <c r="E267" s="115">
        <f>'Everyday Formulas'!P245</f>
        <v>0</v>
      </c>
      <c r="F267" s="201"/>
      <c r="G267" s="201"/>
      <c r="H267" s="200"/>
      <c r="I267" s="200"/>
      <c r="J267" s="201"/>
      <c r="K267" s="201"/>
      <c r="L267" s="201"/>
      <c r="M267" s="201"/>
      <c r="N267" s="199"/>
      <c r="O267" s="199"/>
      <c r="P267" s="199"/>
      <c r="Q267" s="199"/>
      <c r="R267" s="116">
        <f t="shared" si="10"/>
        <v>0</v>
      </c>
    </row>
    <row r="268" spans="3:18" ht="15" thickBot="1" x14ac:dyDescent="0.3">
      <c r="C268" s="121">
        <f>'Everyday Formulas'!I246</f>
        <v>0</v>
      </c>
      <c r="D268" s="117"/>
      <c r="E268" s="115">
        <f>'Everyday Formulas'!P246</f>
        <v>0</v>
      </c>
      <c r="F268" s="201"/>
      <c r="G268" s="201"/>
      <c r="H268" s="200"/>
      <c r="I268" s="200"/>
      <c r="J268" s="201"/>
      <c r="K268" s="201"/>
      <c r="L268" s="201"/>
      <c r="M268" s="201"/>
      <c r="N268" s="199"/>
      <c r="O268" s="199"/>
      <c r="P268" s="199"/>
      <c r="Q268" s="199"/>
      <c r="R268" s="116">
        <f t="shared" si="10"/>
        <v>0</v>
      </c>
    </row>
    <row r="269" spans="3:18" ht="15" thickBot="1" x14ac:dyDescent="0.3">
      <c r="C269" s="121">
        <f>'Everyday Formulas'!I247</f>
        <v>0</v>
      </c>
      <c r="D269" s="117"/>
      <c r="E269" s="115">
        <f>'Everyday Formulas'!P247</f>
        <v>0</v>
      </c>
      <c r="F269" s="201"/>
      <c r="G269" s="201"/>
      <c r="H269" s="200"/>
      <c r="I269" s="200"/>
      <c r="J269" s="201"/>
      <c r="K269" s="201"/>
      <c r="L269" s="201"/>
      <c r="M269" s="201"/>
      <c r="N269" s="199"/>
      <c r="O269" s="199"/>
      <c r="P269" s="199"/>
      <c r="Q269" s="199"/>
      <c r="R269" s="116">
        <f t="shared" si="10"/>
        <v>0</v>
      </c>
    </row>
    <row r="270" spans="3:18" ht="15" thickBot="1" x14ac:dyDescent="0.3">
      <c r="C270" s="121">
        <f>'Everyday Formulas'!I248</f>
        <v>0</v>
      </c>
      <c r="D270" s="117"/>
      <c r="E270" s="115">
        <f>'Everyday Formulas'!P248</f>
        <v>0</v>
      </c>
      <c r="F270" s="201"/>
      <c r="G270" s="201"/>
      <c r="H270" s="200"/>
      <c r="I270" s="200"/>
      <c r="J270" s="201"/>
      <c r="K270" s="201"/>
      <c r="L270" s="201"/>
      <c r="M270" s="201"/>
      <c r="N270" s="199"/>
      <c r="O270" s="199"/>
      <c r="P270" s="199"/>
      <c r="Q270" s="199"/>
      <c r="R270" s="116">
        <f t="shared" si="10"/>
        <v>0</v>
      </c>
    </row>
    <row r="271" spans="3:18" ht="15" thickBot="1" x14ac:dyDescent="0.3">
      <c r="C271" s="121">
        <f>'Everyday Formulas'!I249</f>
        <v>0</v>
      </c>
      <c r="D271" s="117"/>
      <c r="E271" s="115">
        <f>'Everyday Formulas'!P249</f>
        <v>0</v>
      </c>
      <c r="F271" s="201"/>
      <c r="G271" s="201"/>
      <c r="H271" s="200"/>
      <c r="I271" s="200"/>
      <c r="J271" s="201"/>
      <c r="K271" s="201"/>
      <c r="L271" s="201"/>
      <c r="M271" s="201"/>
      <c r="N271" s="199"/>
      <c r="O271" s="199"/>
      <c r="P271" s="199"/>
      <c r="Q271" s="199"/>
      <c r="R271" s="116">
        <f t="shared" si="10"/>
        <v>0</v>
      </c>
    </row>
    <row r="272" spans="3:18" ht="15" thickBot="1" x14ac:dyDescent="0.3">
      <c r="C272" s="121">
        <f>'Everyday Formulas'!I250</f>
        <v>0</v>
      </c>
      <c r="D272" s="117"/>
      <c r="E272" s="115">
        <f>'Everyday Formulas'!P250</f>
        <v>0</v>
      </c>
      <c r="F272" s="201"/>
      <c r="G272" s="201"/>
      <c r="H272" s="200"/>
      <c r="I272" s="200"/>
      <c r="J272" s="201"/>
      <c r="K272" s="201"/>
      <c r="L272" s="201"/>
      <c r="M272" s="201"/>
      <c r="N272" s="199"/>
      <c r="O272" s="199"/>
      <c r="P272" s="199"/>
      <c r="Q272" s="199"/>
      <c r="R272" s="116">
        <f t="shared" si="10"/>
        <v>0</v>
      </c>
    </row>
    <row r="273" spans="3:18" ht="15" thickBot="1" x14ac:dyDescent="0.3">
      <c r="C273" s="121">
        <f>'Everyday Formulas'!I251</f>
        <v>0</v>
      </c>
      <c r="D273" s="117"/>
      <c r="E273" s="115">
        <f>'Everyday Formulas'!P251</f>
        <v>0</v>
      </c>
      <c r="F273" s="201"/>
      <c r="G273" s="201"/>
      <c r="H273" s="200"/>
      <c r="I273" s="200"/>
      <c r="J273" s="201"/>
      <c r="K273" s="201"/>
      <c r="L273" s="201"/>
      <c r="M273" s="201"/>
      <c r="N273" s="199"/>
      <c r="O273" s="199"/>
      <c r="P273" s="199"/>
      <c r="Q273" s="199"/>
      <c r="R273" s="116">
        <f t="shared" si="10"/>
        <v>0</v>
      </c>
    </row>
    <row r="274" spans="3:18" ht="15" thickBot="1" x14ac:dyDescent="0.3">
      <c r="C274" s="121">
        <f>'Everyday Formulas'!I252</f>
        <v>0</v>
      </c>
      <c r="D274" s="117"/>
      <c r="E274" s="115">
        <f>'Everyday Formulas'!P252</f>
        <v>0</v>
      </c>
      <c r="F274" s="201"/>
      <c r="G274" s="201"/>
      <c r="H274" s="200"/>
      <c r="I274" s="200"/>
      <c r="J274" s="201"/>
      <c r="K274" s="201"/>
      <c r="L274" s="201"/>
      <c r="M274" s="201"/>
      <c r="N274" s="199"/>
      <c r="O274" s="199"/>
      <c r="P274" s="199"/>
      <c r="Q274" s="199"/>
      <c r="R274" s="116">
        <f t="shared" si="10"/>
        <v>0</v>
      </c>
    </row>
    <row r="275" spans="3:18" ht="15" thickBot="1" x14ac:dyDescent="0.3">
      <c r="C275" s="121">
        <f>'Everyday Formulas'!I253</f>
        <v>0</v>
      </c>
      <c r="D275" s="117"/>
      <c r="E275" s="115">
        <f>'Everyday Formulas'!P253</f>
        <v>0</v>
      </c>
      <c r="F275" s="201"/>
      <c r="G275" s="201"/>
      <c r="H275" s="200"/>
      <c r="I275" s="200"/>
      <c r="J275" s="201"/>
      <c r="K275" s="201"/>
      <c r="L275" s="201"/>
      <c r="M275" s="201"/>
      <c r="N275" s="199"/>
      <c r="O275" s="199"/>
      <c r="P275" s="199"/>
      <c r="Q275" s="199"/>
      <c r="R275" s="116">
        <f t="shared" si="10"/>
        <v>0</v>
      </c>
    </row>
    <row r="276" spans="3:18" ht="15" thickBot="1" x14ac:dyDescent="0.3">
      <c r="C276" s="121">
        <f>'Everyday Formulas'!I254</f>
        <v>0</v>
      </c>
      <c r="D276" s="117"/>
      <c r="E276" s="115">
        <f>'Everyday Formulas'!P254</f>
        <v>0</v>
      </c>
      <c r="F276" s="201"/>
      <c r="G276" s="201"/>
      <c r="H276" s="200"/>
      <c r="I276" s="200"/>
      <c r="J276" s="201"/>
      <c r="K276" s="201"/>
      <c r="L276" s="201"/>
      <c r="M276" s="201"/>
      <c r="N276" s="199"/>
      <c r="O276" s="199"/>
      <c r="P276" s="199"/>
      <c r="Q276" s="199"/>
      <c r="R276" s="116">
        <f t="shared" si="10"/>
        <v>0</v>
      </c>
    </row>
    <row r="277" spans="3:18" ht="15" thickBot="1" x14ac:dyDescent="0.3">
      <c r="C277" s="121">
        <f>'Everyday Formulas'!I255</f>
        <v>0</v>
      </c>
      <c r="D277" s="117"/>
      <c r="E277" s="115">
        <f>'Everyday Formulas'!P255</f>
        <v>0</v>
      </c>
      <c r="F277" s="201"/>
      <c r="G277" s="201"/>
      <c r="H277" s="200"/>
      <c r="I277" s="200"/>
      <c r="J277" s="201"/>
      <c r="K277" s="201"/>
      <c r="L277" s="201"/>
      <c r="M277" s="201"/>
      <c r="N277" s="199"/>
      <c r="O277" s="199"/>
      <c r="P277" s="199"/>
      <c r="Q277" s="199"/>
      <c r="R277" s="116">
        <f t="shared" si="10"/>
        <v>0</v>
      </c>
    </row>
    <row r="278" spans="3:18" ht="15" thickBot="1" x14ac:dyDescent="0.3">
      <c r="C278" s="121">
        <f>'Everyday Formulas'!I256</f>
        <v>0</v>
      </c>
      <c r="D278" s="117"/>
      <c r="E278" s="115">
        <f>'Everyday Formulas'!P256</f>
        <v>0</v>
      </c>
      <c r="F278" s="201"/>
      <c r="G278" s="201"/>
      <c r="H278" s="200"/>
      <c r="I278" s="200"/>
      <c r="J278" s="201"/>
      <c r="K278" s="201"/>
      <c r="L278" s="201"/>
      <c r="M278" s="201"/>
      <c r="N278" s="199"/>
      <c r="O278" s="199"/>
      <c r="P278" s="199"/>
      <c r="Q278" s="199"/>
      <c r="R278" s="116">
        <f t="shared" si="10"/>
        <v>0</v>
      </c>
    </row>
    <row r="279" spans="3:18" ht="15" thickBot="1" x14ac:dyDescent="0.3">
      <c r="C279" s="121">
        <f>'Everyday Formulas'!I257</f>
        <v>0</v>
      </c>
      <c r="D279" s="117"/>
      <c r="E279" s="115">
        <f>'Everyday Formulas'!P257</f>
        <v>0</v>
      </c>
      <c r="F279" s="201"/>
      <c r="G279" s="201"/>
      <c r="H279" s="200"/>
      <c r="I279" s="200"/>
      <c r="J279" s="201"/>
      <c r="K279" s="201"/>
      <c r="L279" s="201"/>
      <c r="M279" s="201"/>
      <c r="N279" s="199"/>
      <c r="O279" s="199"/>
      <c r="P279" s="199"/>
      <c r="Q279" s="199"/>
      <c r="R279" s="116">
        <f t="shared" si="10"/>
        <v>0</v>
      </c>
    </row>
    <row r="280" spans="3:18" ht="15" thickBot="1" x14ac:dyDescent="0.3">
      <c r="C280" s="121">
        <f>'Everyday Formulas'!I258</f>
        <v>0</v>
      </c>
      <c r="D280" s="117"/>
      <c r="E280" s="115">
        <f>'Everyday Formulas'!P258</f>
        <v>0</v>
      </c>
      <c r="F280" s="201"/>
      <c r="G280" s="201"/>
      <c r="H280" s="200"/>
      <c r="I280" s="200"/>
      <c r="J280" s="201"/>
      <c r="K280" s="201"/>
      <c r="L280" s="201"/>
      <c r="M280" s="201"/>
      <c r="N280" s="199"/>
      <c r="O280" s="199"/>
      <c r="P280" s="199"/>
      <c r="Q280" s="199"/>
      <c r="R280" s="116">
        <f t="shared" si="10"/>
        <v>0</v>
      </c>
    </row>
    <row r="281" spans="3:18" ht="15" thickBot="1" x14ac:dyDescent="0.3">
      <c r="C281" s="121">
        <f>'Everyday Formulas'!I259</f>
        <v>0</v>
      </c>
      <c r="D281" s="117"/>
      <c r="E281" s="115">
        <f>'Everyday Formulas'!P259</f>
        <v>0</v>
      </c>
      <c r="F281" s="201"/>
      <c r="G281" s="201"/>
      <c r="H281" s="200"/>
      <c r="I281" s="200"/>
      <c r="J281" s="201"/>
      <c r="K281" s="201"/>
      <c r="L281" s="201"/>
      <c r="M281" s="201"/>
      <c r="N281" s="199"/>
      <c r="O281" s="199"/>
      <c r="P281" s="199"/>
      <c r="Q281" s="199"/>
      <c r="R281" s="116">
        <f t="shared" si="10"/>
        <v>0</v>
      </c>
    </row>
    <row r="282" spans="3:18" ht="15" thickBot="1" x14ac:dyDescent="0.3">
      <c r="C282" s="121">
        <f>'Everyday Formulas'!I260</f>
        <v>0</v>
      </c>
      <c r="D282" s="117"/>
      <c r="E282" s="115">
        <f>'Everyday Formulas'!P260</f>
        <v>0</v>
      </c>
      <c r="F282" s="201"/>
      <c r="G282" s="201"/>
      <c r="H282" s="200"/>
      <c r="I282" s="200"/>
      <c r="J282" s="201"/>
      <c r="K282" s="201"/>
      <c r="L282" s="201"/>
      <c r="M282" s="201"/>
      <c r="N282" s="199"/>
      <c r="O282" s="199"/>
      <c r="P282" s="199"/>
      <c r="Q282" s="199"/>
      <c r="R282" s="116">
        <f t="shared" si="10"/>
        <v>0</v>
      </c>
    </row>
    <row r="283" spans="3:18" ht="15" thickBot="1" x14ac:dyDescent="0.3">
      <c r="C283" s="121">
        <f>'Everyday Formulas'!I261</f>
        <v>0</v>
      </c>
      <c r="D283" s="117"/>
      <c r="E283" s="115">
        <f>'Everyday Formulas'!P261</f>
        <v>0</v>
      </c>
      <c r="F283" s="201"/>
      <c r="G283" s="201"/>
      <c r="H283" s="200"/>
      <c r="I283" s="200"/>
      <c r="J283" s="201"/>
      <c r="K283" s="201"/>
      <c r="L283" s="201"/>
      <c r="M283" s="201"/>
      <c r="N283" s="199"/>
      <c r="O283" s="199"/>
      <c r="P283" s="199"/>
      <c r="Q283" s="199"/>
      <c r="R283" s="116">
        <f t="shared" si="10"/>
        <v>0</v>
      </c>
    </row>
    <row r="284" spans="3:18" ht="15" thickBot="1" x14ac:dyDescent="0.3">
      <c r="C284" s="121">
        <f>'Everyday Formulas'!I262</f>
        <v>0</v>
      </c>
      <c r="D284" s="117"/>
      <c r="E284" s="115">
        <f>'Everyday Formulas'!P262</f>
        <v>0</v>
      </c>
      <c r="F284" s="201"/>
      <c r="G284" s="201"/>
      <c r="H284" s="200"/>
      <c r="I284" s="200"/>
      <c r="J284" s="201"/>
      <c r="K284" s="201"/>
      <c r="L284" s="201"/>
      <c r="M284" s="201"/>
      <c r="N284" s="199"/>
      <c r="O284" s="199"/>
      <c r="P284" s="199"/>
      <c r="Q284" s="199"/>
      <c r="R284" s="116">
        <f t="shared" si="10"/>
        <v>0</v>
      </c>
    </row>
    <row r="285" spans="3:18" ht="15" thickBot="1" x14ac:dyDescent="0.3">
      <c r="C285" s="121">
        <f>'Everyday Formulas'!I263</f>
        <v>0</v>
      </c>
      <c r="D285" s="117"/>
      <c r="E285" s="115">
        <f>'Everyday Formulas'!P263</f>
        <v>0</v>
      </c>
      <c r="F285" s="201"/>
      <c r="G285" s="201"/>
      <c r="H285" s="200"/>
      <c r="I285" s="200"/>
      <c r="J285" s="201"/>
      <c r="K285" s="201"/>
      <c r="L285" s="201"/>
      <c r="M285" s="201"/>
      <c r="N285" s="199"/>
      <c r="O285" s="199"/>
      <c r="P285" s="199"/>
      <c r="Q285" s="199"/>
      <c r="R285" s="116">
        <f t="shared" si="10"/>
        <v>0</v>
      </c>
    </row>
    <row r="286" spans="3:18" ht="15" thickBot="1" x14ac:dyDescent="0.3">
      <c r="C286" s="121">
        <f>'Everyday Formulas'!I264</f>
        <v>0</v>
      </c>
      <c r="D286" s="117"/>
      <c r="E286" s="115">
        <f>'Everyday Formulas'!P264</f>
        <v>0</v>
      </c>
      <c r="F286" s="201"/>
      <c r="G286" s="201"/>
      <c r="H286" s="200"/>
      <c r="I286" s="200"/>
      <c r="J286" s="201"/>
      <c r="K286" s="201"/>
      <c r="L286" s="201"/>
      <c r="M286" s="201"/>
      <c r="N286" s="199"/>
      <c r="O286" s="199"/>
      <c r="P286" s="199"/>
      <c r="Q286" s="199"/>
      <c r="R286" s="116">
        <f t="shared" si="10"/>
        <v>0</v>
      </c>
    </row>
    <row r="287" spans="3:18" ht="15" thickBot="1" x14ac:dyDescent="0.3">
      <c r="C287" s="121">
        <f>'Everyday Formulas'!I265</f>
        <v>0</v>
      </c>
      <c r="D287" s="117"/>
      <c r="E287" s="115">
        <f>'Everyday Formulas'!P265</f>
        <v>0</v>
      </c>
      <c r="F287" s="201"/>
      <c r="G287" s="201"/>
      <c r="H287" s="200"/>
      <c r="I287" s="200"/>
      <c r="J287" s="201"/>
      <c r="K287" s="201"/>
      <c r="L287" s="201"/>
      <c r="M287" s="201"/>
      <c r="N287" s="199"/>
      <c r="O287" s="199"/>
      <c r="P287" s="199"/>
      <c r="Q287" s="199"/>
      <c r="R287" s="116">
        <f t="shared" si="10"/>
        <v>0</v>
      </c>
    </row>
    <row r="288" spans="3:18" ht="15" thickBot="1" x14ac:dyDescent="0.3">
      <c r="C288" s="121">
        <f>'Everyday Formulas'!I266</f>
        <v>0</v>
      </c>
      <c r="D288" s="117"/>
      <c r="E288" s="115">
        <f>'Everyday Formulas'!P266</f>
        <v>0</v>
      </c>
      <c r="F288" s="201"/>
      <c r="G288" s="201"/>
      <c r="H288" s="200"/>
      <c r="I288" s="200"/>
      <c r="J288" s="201"/>
      <c r="K288" s="201"/>
      <c r="L288" s="201"/>
      <c r="M288" s="201"/>
      <c r="N288" s="199"/>
      <c r="O288" s="199"/>
      <c r="P288" s="199"/>
      <c r="Q288" s="199"/>
      <c r="R288" s="116">
        <f t="shared" si="10"/>
        <v>0</v>
      </c>
    </row>
    <row r="289" spans="3:18" ht="15" thickBot="1" x14ac:dyDescent="0.3">
      <c r="C289" s="121">
        <f>'Everyday Formulas'!I267</f>
        <v>0</v>
      </c>
      <c r="D289" s="117"/>
      <c r="E289" s="115">
        <f>'Everyday Formulas'!P267</f>
        <v>0</v>
      </c>
      <c r="F289" s="201"/>
      <c r="G289" s="201"/>
      <c r="H289" s="200"/>
      <c r="I289" s="200"/>
      <c r="J289" s="201"/>
      <c r="K289" s="201"/>
      <c r="L289" s="201"/>
      <c r="M289" s="201"/>
      <c r="N289" s="199"/>
      <c r="O289" s="199"/>
      <c r="P289" s="199"/>
      <c r="Q289" s="199"/>
      <c r="R289" s="116">
        <f t="shared" si="10"/>
        <v>0</v>
      </c>
    </row>
    <row r="290" spans="3:18" ht="15" thickBot="1" x14ac:dyDescent="0.3">
      <c r="C290" s="121">
        <f>'Everyday Formulas'!I268</f>
        <v>0</v>
      </c>
      <c r="D290" s="117"/>
      <c r="E290" s="115">
        <f>'Everyday Formulas'!P268</f>
        <v>0</v>
      </c>
      <c r="F290" s="201"/>
      <c r="G290" s="201"/>
      <c r="H290" s="200"/>
      <c r="I290" s="200"/>
      <c r="J290" s="201"/>
      <c r="K290" s="201"/>
      <c r="L290" s="201"/>
      <c r="M290" s="201"/>
      <c r="N290" s="199"/>
      <c r="O290" s="199"/>
      <c r="P290" s="199"/>
      <c r="Q290" s="199"/>
      <c r="R290" s="116">
        <f t="shared" si="10"/>
        <v>0</v>
      </c>
    </row>
    <row r="291" spans="3:18" ht="15" thickBot="1" x14ac:dyDescent="0.3">
      <c r="C291" s="121">
        <f>'Everyday Formulas'!I269</f>
        <v>0</v>
      </c>
      <c r="D291" s="117"/>
      <c r="E291" s="115">
        <f>'Everyday Formulas'!P269</f>
        <v>0</v>
      </c>
      <c r="F291" s="201"/>
      <c r="G291" s="201"/>
      <c r="H291" s="200"/>
      <c r="I291" s="200"/>
      <c r="J291" s="201"/>
      <c r="K291" s="201"/>
      <c r="L291" s="201"/>
      <c r="M291" s="201"/>
      <c r="N291" s="199"/>
      <c r="O291" s="199"/>
      <c r="P291" s="199"/>
      <c r="Q291" s="199"/>
      <c r="R291" s="116">
        <f t="shared" si="10"/>
        <v>0</v>
      </c>
    </row>
    <row r="292" spans="3:18" ht="15" thickBot="1" x14ac:dyDescent="0.3">
      <c r="C292" s="121">
        <f>'Everyday Formulas'!I270</f>
        <v>0</v>
      </c>
      <c r="D292" s="117"/>
      <c r="E292" s="115">
        <f>'Everyday Formulas'!P270</f>
        <v>0</v>
      </c>
      <c r="F292" s="201"/>
      <c r="G292" s="201"/>
      <c r="H292" s="200"/>
      <c r="I292" s="200"/>
      <c r="J292" s="201"/>
      <c r="K292" s="201"/>
      <c r="L292" s="201"/>
      <c r="M292" s="201"/>
      <c r="N292" s="199"/>
      <c r="O292" s="199"/>
      <c r="P292" s="199"/>
      <c r="Q292" s="199"/>
      <c r="R292" s="116">
        <f t="shared" si="10"/>
        <v>0</v>
      </c>
    </row>
    <row r="293" spans="3:18" ht="15" thickBot="1" x14ac:dyDescent="0.3">
      <c r="C293" s="121">
        <f>'Everyday Formulas'!I271</f>
        <v>0</v>
      </c>
      <c r="D293" s="117"/>
      <c r="E293" s="115">
        <f>'Everyday Formulas'!P271</f>
        <v>0</v>
      </c>
      <c r="F293" s="201"/>
      <c r="G293" s="201"/>
      <c r="H293" s="200"/>
      <c r="I293" s="200"/>
      <c r="J293" s="201"/>
      <c r="K293" s="201"/>
      <c r="L293" s="201"/>
      <c r="M293" s="201"/>
      <c r="N293" s="199"/>
      <c r="O293" s="199"/>
      <c r="P293" s="199"/>
      <c r="Q293" s="199"/>
      <c r="R293" s="116">
        <f t="shared" si="10"/>
        <v>0</v>
      </c>
    </row>
    <row r="294" spans="3:18" ht="15" thickBot="1" x14ac:dyDescent="0.3">
      <c r="C294" s="121">
        <f>'Everyday Formulas'!I272</f>
        <v>0</v>
      </c>
      <c r="D294" s="117"/>
      <c r="E294" s="115">
        <f>'Everyday Formulas'!P272</f>
        <v>0</v>
      </c>
      <c r="F294" s="201"/>
      <c r="G294" s="201"/>
      <c r="H294" s="200"/>
      <c r="I294" s="200"/>
      <c r="J294" s="201"/>
      <c r="K294" s="201"/>
      <c r="L294" s="201"/>
      <c r="M294" s="201"/>
      <c r="N294" s="199"/>
      <c r="O294" s="199"/>
      <c r="P294" s="199"/>
      <c r="Q294" s="199"/>
      <c r="R294" s="116">
        <f t="shared" ref="R294:R357" si="11">(IF(OR(F294&lt;&gt;"",H294&lt;&gt;"",J294&lt;&gt;""),3,0))+(IF(L294&lt;&gt;"",3,0))+(IF(N294&lt;&gt;"",3,0))+(IF(P294="YES",3,0))+(IF(AND(F294="",J294="",H294="*no role*"),-3,0))</f>
        <v>0</v>
      </c>
    </row>
    <row r="295" spans="3:18" ht="15" thickBot="1" x14ac:dyDescent="0.3">
      <c r="C295" s="121">
        <f>'Everyday Formulas'!I273</f>
        <v>0</v>
      </c>
      <c r="D295" s="117"/>
      <c r="E295" s="115">
        <f>'Everyday Formulas'!P273</f>
        <v>0</v>
      </c>
      <c r="F295" s="201"/>
      <c r="G295" s="201"/>
      <c r="H295" s="200"/>
      <c r="I295" s="200"/>
      <c r="J295" s="201"/>
      <c r="K295" s="201"/>
      <c r="L295" s="201"/>
      <c r="M295" s="201"/>
      <c r="N295" s="199"/>
      <c r="O295" s="199"/>
      <c r="P295" s="199"/>
      <c r="Q295" s="199"/>
      <c r="R295" s="116">
        <f t="shared" si="11"/>
        <v>0</v>
      </c>
    </row>
    <row r="296" spans="3:18" ht="15" thickBot="1" x14ac:dyDescent="0.3">
      <c r="C296" s="121">
        <f>'Everyday Formulas'!I274</f>
        <v>0</v>
      </c>
      <c r="D296" s="117"/>
      <c r="E296" s="115">
        <f>'Everyday Formulas'!P274</f>
        <v>0</v>
      </c>
      <c r="F296" s="201"/>
      <c r="G296" s="201"/>
      <c r="H296" s="200"/>
      <c r="I296" s="200"/>
      <c r="J296" s="201"/>
      <c r="K296" s="201"/>
      <c r="L296" s="201"/>
      <c r="M296" s="201"/>
      <c r="N296" s="199"/>
      <c r="O296" s="199"/>
      <c r="P296" s="199"/>
      <c r="Q296" s="199"/>
      <c r="R296" s="116">
        <f t="shared" si="11"/>
        <v>0</v>
      </c>
    </row>
    <row r="297" spans="3:18" ht="15" thickBot="1" x14ac:dyDescent="0.3">
      <c r="C297" s="121">
        <f>'Everyday Formulas'!I275</f>
        <v>0</v>
      </c>
      <c r="D297" s="117"/>
      <c r="E297" s="115">
        <f>'Everyday Formulas'!P275</f>
        <v>0</v>
      </c>
      <c r="F297" s="201"/>
      <c r="G297" s="201"/>
      <c r="H297" s="200"/>
      <c r="I297" s="200"/>
      <c r="J297" s="201"/>
      <c r="K297" s="201"/>
      <c r="L297" s="201"/>
      <c r="M297" s="201"/>
      <c r="N297" s="199"/>
      <c r="O297" s="199"/>
      <c r="P297" s="199"/>
      <c r="Q297" s="199"/>
      <c r="R297" s="116">
        <f t="shared" si="11"/>
        <v>0</v>
      </c>
    </row>
    <row r="298" spans="3:18" ht="15" thickBot="1" x14ac:dyDescent="0.3">
      <c r="C298" s="121">
        <f>'Everyday Formulas'!I276</f>
        <v>0</v>
      </c>
      <c r="D298" s="117"/>
      <c r="E298" s="115">
        <f>'Everyday Formulas'!P276</f>
        <v>0</v>
      </c>
      <c r="F298" s="201"/>
      <c r="G298" s="201"/>
      <c r="H298" s="200"/>
      <c r="I298" s="200"/>
      <c r="J298" s="201"/>
      <c r="K298" s="201"/>
      <c r="L298" s="201"/>
      <c r="M298" s="201"/>
      <c r="N298" s="199"/>
      <c r="O298" s="199"/>
      <c r="P298" s="199"/>
      <c r="Q298" s="199"/>
      <c r="R298" s="116">
        <f t="shared" si="11"/>
        <v>0</v>
      </c>
    </row>
    <row r="299" spans="3:18" ht="15" thickBot="1" x14ac:dyDescent="0.3">
      <c r="C299" s="121">
        <f>'Everyday Formulas'!I277</f>
        <v>0</v>
      </c>
      <c r="D299" s="117"/>
      <c r="E299" s="115">
        <f>'Everyday Formulas'!P277</f>
        <v>0</v>
      </c>
      <c r="F299" s="201"/>
      <c r="G299" s="201"/>
      <c r="H299" s="200"/>
      <c r="I299" s="200"/>
      <c r="J299" s="201"/>
      <c r="K299" s="201"/>
      <c r="L299" s="201"/>
      <c r="M299" s="201"/>
      <c r="N299" s="199"/>
      <c r="O299" s="199"/>
      <c r="P299" s="199"/>
      <c r="Q299" s="199"/>
      <c r="R299" s="116">
        <f t="shared" si="11"/>
        <v>0</v>
      </c>
    </row>
    <row r="300" spans="3:18" ht="15" thickBot="1" x14ac:dyDescent="0.3">
      <c r="C300" s="121">
        <f>'Everyday Formulas'!I278</f>
        <v>0</v>
      </c>
      <c r="D300" s="117"/>
      <c r="E300" s="115">
        <f>'Everyday Formulas'!P278</f>
        <v>0</v>
      </c>
      <c r="F300" s="201"/>
      <c r="G300" s="201"/>
      <c r="H300" s="200"/>
      <c r="I300" s="200"/>
      <c r="J300" s="201"/>
      <c r="K300" s="201"/>
      <c r="L300" s="201"/>
      <c r="M300" s="201"/>
      <c r="N300" s="199"/>
      <c r="O300" s="199"/>
      <c r="P300" s="199"/>
      <c r="Q300" s="199"/>
      <c r="R300" s="116">
        <f t="shared" si="11"/>
        <v>0</v>
      </c>
    </row>
    <row r="301" spans="3:18" ht="15" thickBot="1" x14ac:dyDescent="0.3">
      <c r="C301" s="121">
        <f>'Everyday Formulas'!I279</f>
        <v>0</v>
      </c>
      <c r="D301" s="117"/>
      <c r="E301" s="115">
        <f>'Everyday Formulas'!P279</f>
        <v>0</v>
      </c>
      <c r="F301" s="201"/>
      <c r="G301" s="201"/>
      <c r="H301" s="200"/>
      <c r="I301" s="200"/>
      <c r="J301" s="201"/>
      <c r="K301" s="201"/>
      <c r="L301" s="201"/>
      <c r="M301" s="201"/>
      <c r="N301" s="199"/>
      <c r="O301" s="199"/>
      <c r="P301" s="199"/>
      <c r="Q301" s="199"/>
      <c r="R301" s="116">
        <f t="shared" si="11"/>
        <v>0</v>
      </c>
    </row>
    <row r="302" spans="3:18" ht="15" thickBot="1" x14ac:dyDescent="0.3">
      <c r="C302" s="121">
        <f>'Everyday Formulas'!I280</f>
        <v>0</v>
      </c>
      <c r="D302" s="117"/>
      <c r="E302" s="115">
        <f>'Everyday Formulas'!P280</f>
        <v>0</v>
      </c>
      <c r="F302" s="201"/>
      <c r="G302" s="201"/>
      <c r="H302" s="200"/>
      <c r="I302" s="200"/>
      <c r="J302" s="201"/>
      <c r="K302" s="201"/>
      <c r="L302" s="201"/>
      <c r="M302" s="201"/>
      <c r="N302" s="199"/>
      <c r="O302" s="199"/>
      <c r="P302" s="199"/>
      <c r="Q302" s="199"/>
      <c r="R302" s="116">
        <f t="shared" si="11"/>
        <v>0</v>
      </c>
    </row>
    <row r="303" spans="3:18" ht="15" thickBot="1" x14ac:dyDescent="0.3">
      <c r="C303" s="121">
        <f>'Everyday Formulas'!I281</f>
        <v>0</v>
      </c>
      <c r="D303" s="117"/>
      <c r="E303" s="115">
        <f>'Everyday Formulas'!P281</f>
        <v>0</v>
      </c>
      <c r="F303" s="201"/>
      <c r="G303" s="201"/>
      <c r="H303" s="200"/>
      <c r="I303" s="200"/>
      <c r="J303" s="201"/>
      <c r="K303" s="201"/>
      <c r="L303" s="201"/>
      <c r="M303" s="201"/>
      <c r="N303" s="199"/>
      <c r="O303" s="199"/>
      <c r="P303" s="199"/>
      <c r="Q303" s="199"/>
      <c r="R303" s="116">
        <f t="shared" si="11"/>
        <v>0</v>
      </c>
    </row>
    <row r="304" spans="3:18" ht="15" thickBot="1" x14ac:dyDescent="0.3">
      <c r="C304" s="121">
        <f>'Everyday Formulas'!I282</f>
        <v>0</v>
      </c>
      <c r="D304" s="117"/>
      <c r="E304" s="115">
        <f>'Everyday Formulas'!P282</f>
        <v>0</v>
      </c>
      <c r="F304" s="201"/>
      <c r="G304" s="201"/>
      <c r="H304" s="200"/>
      <c r="I304" s="200"/>
      <c r="J304" s="201"/>
      <c r="K304" s="201"/>
      <c r="L304" s="201"/>
      <c r="M304" s="201"/>
      <c r="N304" s="199"/>
      <c r="O304" s="199"/>
      <c r="P304" s="199"/>
      <c r="Q304" s="199"/>
      <c r="R304" s="116">
        <f t="shared" si="11"/>
        <v>0</v>
      </c>
    </row>
    <row r="305" spans="3:18" ht="15" thickBot="1" x14ac:dyDescent="0.3">
      <c r="C305" s="121">
        <f>'Everyday Formulas'!I283</f>
        <v>0</v>
      </c>
      <c r="D305" s="117"/>
      <c r="E305" s="115">
        <f>'Everyday Formulas'!P283</f>
        <v>0</v>
      </c>
      <c r="F305" s="201"/>
      <c r="G305" s="201"/>
      <c r="H305" s="200"/>
      <c r="I305" s="200"/>
      <c r="J305" s="201"/>
      <c r="K305" s="201"/>
      <c r="L305" s="201"/>
      <c r="M305" s="201"/>
      <c r="N305" s="199"/>
      <c r="O305" s="199"/>
      <c r="P305" s="199"/>
      <c r="Q305" s="199"/>
      <c r="R305" s="116">
        <f t="shared" si="11"/>
        <v>0</v>
      </c>
    </row>
    <row r="306" spans="3:18" ht="15" thickBot="1" x14ac:dyDescent="0.3">
      <c r="C306" s="121">
        <f>'Everyday Formulas'!I284</f>
        <v>0</v>
      </c>
      <c r="D306" s="117"/>
      <c r="E306" s="115">
        <f>'Everyday Formulas'!P284</f>
        <v>0</v>
      </c>
      <c r="F306" s="201"/>
      <c r="G306" s="201"/>
      <c r="H306" s="200"/>
      <c r="I306" s="200"/>
      <c r="J306" s="201"/>
      <c r="K306" s="201"/>
      <c r="L306" s="201"/>
      <c r="M306" s="201"/>
      <c r="N306" s="199"/>
      <c r="O306" s="199"/>
      <c r="P306" s="199"/>
      <c r="Q306" s="199"/>
      <c r="R306" s="116">
        <f t="shared" si="11"/>
        <v>0</v>
      </c>
    </row>
    <row r="307" spans="3:18" ht="15" thickBot="1" x14ac:dyDescent="0.3">
      <c r="C307" s="121">
        <f>'Everyday Formulas'!I285</f>
        <v>0</v>
      </c>
      <c r="D307" s="117"/>
      <c r="E307" s="115">
        <f>'Everyday Formulas'!P285</f>
        <v>0</v>
      </c>
      <c r="F307" s="201"/>
      <c r="G307" s="201"/>
      <c r="H307" s="200"/>
      <c r="I307" s="200"/>
      <c r="J307" s="201"/>
      <c r="K307" s="201"/>
      <c r="L307" s="201"/>
      <c r="M307" s="201"/>
      <c r="N307" s="199"/>
      <c r="O307" s="199"/>
      <c r="P307" s="199"/>
      <c r="Q307" s="199"/>
      <c r="R307" s="116">
        <f t="shared" si="11"/>
        <v>0</v>
      </c>
    </row>
    <row r="308" spans="3:18" ht="15" thickBot="1" x14ac:dyDescent="0.3">
      <c r="C308" s="121">
        <f>'Everyday Formulas'!I286</f>
        <v>0</v>
      </c>
      <c r="D308" s="117"/>
      <c r="E308" s="115">
        <f>'Everyday Formulas'!P286</f>
        <v>0</v>
      </c>
      <c r="F308" s="201"/>
      <c r="G308" s="201"/>
      <c r="H308" s="200"/>
      <c r="I308" s="200"/>
      <c r="J308" s="201"/>
      <c r="K308" s="201"/>
      <c r="L308" s="201"/>
      <c r="M308" s="201"/>
      <c r="N308" s="199"/>
      <c r="O308" s="199"/>
      <c r="P308" s="199"/>
      <c r="Q308" s="199"/>
      <c r="R308" s="116">
        <f t="shared" si="11"/>
        <v>0</v>
      </c>
    </row>
    <row r="309" spans="3:18" ht="15" thickBot="1" x14ac:dyDescent="0.3">
      <c r="C309" s="121">
        <f>'Everyday Formulas'!I287</f>
        <v>0</v>
      </c>
      <c r="D309" s="117"/>
      <c r="E309" s="115">
        <f>'Everyday Formulas'!P287</f>
        <v>0</v>
      </c>
      <c r="F309" s="201"/>
      <c r="G309" s="201"/>
      <c r="H309" s="200"/>
      <c r="I309" s="200"/>
      <c r="J309" s="201"/>
      <c r="K309" s="201"/>
      <c r="L309" s="201"/>
      <c r="M309" s="201"/>
      <c r="N309" s="199"/>
      <c r="O309" s="199"/>
      <c r="P309" s="199"/>
      <c r="Q309" s="199"/>
      <c r="R309" s="116">
        <f t="shared" si="11"/>
        <v>0</v>
      </c>
    </row>
    <row r="310" spans="3:18" ht="15" thickBot="1" x14ac:dyDescent="0.3">
      <c r="C310" s="121">
        <f>'Everyday Formulas'!I288</f>
        <v>0</v>
      </c>
      <c r="D310" s="117"/>
      <c r="E310" s="115">
        <f>'Everyday Formulas'!P288</f>
        <v>0</v>
      </c>
      <c r="F310" s="201"/>
      <c r="G310" s="201"/>
      <c r="H310" s="200"/>
      <c r="I310" s="200"/>
      <c r="J310" s="201"/>
      <c r="K310" s="201"/>
      <c r="L310" s="201"/>
      <c r="M310" s="201"/>
      <c r="N310" s="199"/>
      <c r="O310" s="199"/>
      <c r="P310" s="199"/>
      <c r="Q310" s="199"/>
      <c r="R310" s="116">
        <f t="shared" si="11"/>
        <v>0</v>
      </c>
    </row>
    <row r="311" spans="3:18" ht="15" thickBot="1" x14ac:dyDescent="0.3">
      <c r="C311" s="121">
        <f>'Everyday Formulas'!I289</f>
        <v>0</v>
      </c>
      <c r="D311" s="117"/>
      <c r="E311" s="115">
        <f>'Everyday Formulas'!P289</f>
        <v>0</v>
      </c>
      <c r="F311" s="201"/>
      <c r="G311" s="201"/>
      <c r="H311" s="200"/>
      <c r="I311" s="200"/>
      <c r="J311" s="201"/>
      <c r="K311" s="201"/>
      <c r="L311" s="201"/>
      <c r="M311" s="201"/>
      <c r="N311" s="199"/>
      <c r="O311" s="199"/>
      <c r="P311" s="199"/>
      <c r="Q311" s="199"/>
      <c r="R311" s="116">
        <f t="shared" si="11"/>
        <v>0</v>
      </c>
    </row>
    <row r="312" spans="3:18" ht="15" thickBot="1" x14ac:dyDescent="0.3">
      <c r="C312" s="121">
        <f>'Everyday Formulas'!I290</f>
        <v>0</v>
      </c>
      <c r="D312" s="117"/>
      <c r="E312" s="115">
        <f>'Everyday Formulas'!P290</f>
        <v>0</v>
      </c>
      <c r="F312" s="201"/>
      <c r="G312" s="201"/>
      <c r="H312" s="200"/>
      <c r="I312" s="200"/>
      <c r="J312" s="201"/>
      <c r="K312" s="201"/>
      <c r="L312" s="201"/>
      <c r="M312" s="201"/>
      <c r="N312" s="199"/>
      <c r="O312" s="199"/>
      <c r="P312" s="199"/>
      <c r="Q312" s="199"/>
      <c r="R312" s="116">
        <f t="shared" si="11"/>
        <v>0</v>
      </c>
    </row>
    <row r="313" spans="3:18" ht="15" thickBot="1" x14ac:dyDescent="0.3">
      <c r="C313" s="121">
        <f>'Everyday Formulas'!I291</f>
        <v>0</v>
      </c>
      <c r="D313" s="117"/>
      <c r="E313" s="115">
        <f>'Everyday Formulas'!P291</f>
        <v>0</v>
      </c>
      <c r="F313" s="201"/>
      <c r="G313" s="201"/>
      <c r="H313" s="200"/>
      <c r="I313" s="200"/>
      <c r="J313" s="201"/>
      <c r="K313" s="201"/>
      <c r="L313" s="201"/>
      <c r="M313" s="201"/>
      <c r="N313" s="199"/>
      <c r="O313" s="199"/>
      <c r="P313" s="199"/>
      <c r="Q313" s="199"/>
      <c r="R313" s="116">
        <f t="shared" si="11"/>
        <v>0</v>
      </c>
    </row>
    <row r="314" spans="3:18" ht="15" thickBot="1" x14ac:dyDescent="0.3">
      <c r="C314" s="121">
        <f>'Everyday Formulas'!I292</f>
        <v>0</v>
      </c>
      <c r="D314" s="117"/>
      <c r="E314" s="115">
        <f>'Everyday Formulas'!P292</f>
        <v>0</v>
      </c>
      <c r="F314" s="201"/>
      <c r="G314" s="201"/>
      <c r="H314" s="200"/>
      <c r="I314" s="200"/>
      <c r="J314" s="201"/>
      <c r="K314" s="201"/>
      <c r="L314" s="201"/>
      <c r="M314" s="201"/>
      <c r="N314" s="199"/>
      <c r="O314" s="199"/>
      <c r="P314" s="199"/>
      <c r="Q314" s="199"/>
      <c r="R314" s="116">
        <f t="shared" si="11"/>
        <v>0</v>
      </c>
    </row>
    <row r="315" spans="3:18" ht="15" thickBot="1" x14ac:dyDescent="0.3">
      <c r="C315" s="121">
        <f>'Everyday Formulas'!I293</f>
        <v>0</v>
      </c>
      <c r="D315" s="117"/>
      <c r="E315" s="115">
        <f>'Everyday Formulas'!P293</f>
        <v>0</v>
      </c>
      <c r="F315" s="201"/>
      <c r="G315" s="201"/>
      <c r="H315" s="200"/>
      <c r="I315" s="200"/>
      <c r="J315" s="201"/>
      <c r="K315" s="201"/>
      <c r="L315" s="201"/>
      <c r="M315" s="201"/>
      <c r="N315" s="199"/>
      <c r="O315" s="199"/>
      <c r="P315" s="199"/>
      <c r="Q315" s="199"/>
      <c r="R315" s="116">
        <f t="shared" si="11"/>
        <v>0</v>
      </c>
    </row>
    <row r="316" spans="3:18" ht="15" thickBot="1" x14ac:dyDescent="0.3">
      <c r="C316" s="121">
        <f>'Everyday Formulas'!I294</f>
        <v>0</v>
      </c>
      <c r="D316" s="117"/>
      <c r="E316" s="115">
        <f>'Everyday Formulas'!P294</f>
        <v>0</v>
      </c>
      <c r="F316" s="201"/>
      <c r="G316" s="201"/>
      <c r="H316" s="200"/>
      <c r="I316" s="200"/>
      <c r="J316" s="201"/>
      <c r="K316" s="201"/>
      <c r="L316" s="201"/>
      <c r="M316" s="201"/>
      <c r="N316" s="199"/>
      <c r="O316" s="199"/>
      <c r="P316" s="199"/>
      <c r="Q316" s="199"/>
      <c r="R316" s="116">
        <f t="shared" si="11"/>
        <v>0</v>
      </c>
    </row>
    <row r="317" spans="3:18" ht="15" thickBot="1" x14ac:dyDescent="0.3">
      <c r="C317" s="121">
        <f>'Everyday Formulas'!I295</f>
        <v>0</v>
      </c>
      <c r="D317" s="117"/>
      <c r="E317" s="115">
        <f>'Everyday Formulas'!P295</f>
        <v>0</v>
      </c>
      <c r="F317" s="201"/>
      <c r="G317" s="201"/>
      <c r="H317" s="200"/>
      <c r="I317" s="200"/>
      <c r="J317" s="201"/>
      <c r="K317" s="201"/>
      <c r="L317" s="201"/>
      <c r="M317" s="201"/>
      <c r="N317" s="199"/>
      <c r="O317" s="199"/>
      <c r="P317" s="199"/>
      <c r="Q317" s="199"/>
      <c r="R317" s="116">
        <f t="shared" si="11"/>
        <v>0</v>
      </c>
    </row>
    <row r="318" spans="3:18" ht="15" thickBot="1" x14ac:dyDescent="0.3">
      <c r="C318" s="121">
        <f>'Everyday Formulas'!I296</f>
        <v>0</v>
      </c>
      <c r="D318" s="117"/>
      <c r="E318" s="115">
        <f>'Everyday Formulas'!P296</f>
        <v>0</v>
      </c>
      <c r="F318" s="201"/>
      <c r="G318" s="201"/>
      <c r="H318" s="200"/>
      <c r="I318" s="200"/>
      <c r="J318" s="201"/>
      <c r="K318" s="201"/>
      <c r="L318" s="201"/>
      <c r="M318" s="201"/>
      <c r="N318" s="199"/>
      <c r="O318" s="199"/>
      <c r="P318" s="199"/>
      <c r="Q318" s="199"/>
      <c r="R318" s="116">
        <f t="shared" si="11"/>
        <v>0</v>
      </c>
    </row>
    <row r="319" spans="3:18" ht="15" thickBot="1" x14ac:dyDescent="0.3">
      <c r="C319" s="121">
        <f>'Everyday Formulas'!I297</f>
        <v>0</v>
      </c>
      <c r="D319" s="117"/>
      <c r="E319" s="115">
        <f>'Everyday Formulas'!P297</f>
        <v>0</v>
      </c>
      <c r="F319" s="201"/>
      <c r="G319" s="201"/>
      <c r="H319" s="200"/>
      <c r="I319" s="200"/>
      <c r="J319" s="201"/>
      <c r="K319" s="201"/>
      <c r="L319" s="201"/>
      <c r="M319" s="201"/>
      <c r="N319" s="199"/>
      <c r="O319" s="199"/>
      <c r="P319" s="199"/>
      <c r="Q319" s="199"/>
      <c r="R319" s="116">
        <f t="shared" si="11"/>
        <v>0</v>
      </c>
    </row>
    <row r="320" spans="3:18" ht="15" thickBot="1" x14ac:dyDescent="0.3">
      <c r="C320" s="121">
        <f>'Everyday Formulas'!I298</f>
        <v>0</v>
      </c>
      <c r="D320" s="117"/>
      <c r="E320" s="115">
        <f>'Everyday Formulas'!P298</f>
        <v>0</v>
      </c>
      <c r="F320" s="201"/>
      <c r="G320" s="201"/>
      <c r="H320" s="200"/>
      <c r="I320" s="200"/>
      <c r="J320" s="201"/>
      <c r="K320" s="201"/>
      <c r="L320" s="201"/>
      <c r="M320" s="201"/>
      <c r="N320" s="199"/>
      <c r="O320" s="199"/>
      <c r="P320" s="199"/>
      <c r="Q320" s="199"/>
      <c r="R320" s="116">
        <f t="shared" si="11"/>
        <v>0</v>
      </c>
    </row>
    <row r="321" spans="3:18" ht="15" thickBot="1" x14ac:dyDescent="0.3">
      <c r="C321" s="121">
        <f>'Everyday Formulas'!I299</f>
        <v>0</v>
      </c>
      <c r="D321" s="117"/>
      <c r="E321" s="115">
        <f>'Everyday Formulas'!P299</f>
        <v>0</v>
      </c>
      <c r="F321" s="201"/>
      <c r="G321" s="201"/>
      <c r="H321" s="200"/>
      <c r="I321" s="200"/>
      <c r="J321" s="201"/>
      <c r="K321" s="201"/>
      <c r="L321" s="201"/>
      <c r="M321" s="201"/>
      <c r="N321" s="199"/>
      <c r="O321" s="199"/>
      <c r="P321" s="199"/>
      <c r="Q321" s="199"/>
      <c r="R321" s="116">
        <f t="shared" si="11"/>
        <v>0</v>
      </c>
    </row>
    <row r="322" spans="3:18" ht="15" thickBot="1" x14ac:dyDescent="0.3">
      <c r="C322" s="121">
        <f>'Everyday Formulas'!I300</f>
        <v>0</v>
      </c>
      <c r="D322" s="117"/>
      <c r="E322" s="115">
        <f>'Everyday Formulas'!P300</f>
        <v>0</v>
      </c>
      <c r="F322" s="201"/>
      <c r="G322" s="201"/>
      <c r="H322" s="200"/>
      <c r="I322" s="200"/>
      <c r="J322" s="201"/>
      <c r="K322" s="201"/>
      <c r="L322" s="201"/>
      <c r="M322" s="201"/>
      <c r="N322" s="199"/>
      <c r="O322" s="199"/>
      <c r="P322" s="199"/>
      <c r="Q322" s="199"/>
      <c r="R322" s="116">
        <f t="shared" si="11"/>
        <v>0</v>
      </c>
    </row>
    <row r="323" spans="3:18" ht="15" thickBot="1" x14ac:dyDescent="0.3">
      <c r="C323" s="121">
        <f>'Everyday Formulas'!I301</f>
        <v>0</v>
      </c>
      <c r="D323" s="117"/>
      <c r="E323" s="115">
        <f>'Everyday Formulas'!P301</f>
        <v>0</v>
      </c>
      <c r="F323" s="201"/>
      <c r="G323" s="201"/>
      <c r="H323" s="200"/>
      <c r="I323" s="200"/>
      <c r="J323" s="201"/>
      <c r="K323" s="201"/>
      <c r="L323" s="201"/>
      <c r="M323" s="201"/>
      <c r="N323" s="199"/>
      <c r="O323" s="199"/>
      <c r="P323" s="199"/>
      <c r="Q323" s="199"/>
      <c r="R323" s="116">
        <f t="shared" si="11"/>
        <v>0</v>
      </c>
    </row>
    <row r="324" spans="3:18" ht="15" thickBot="1" x14ac:dyDescent="0.3">
      <c r="C324" s="121">
        <f>'Everyday Formulas'!I302</f>
        <v>0</v>
      </c>
      <c r="D324" s="117"/>
      <c r="E324" s="115">
        <f>'Everyday Formulas'!P302</f>
        <v>0</v>
      </c>
      <c r="F324" s="201"/>
      <c r="G324" s="201"/>
      <c r="H324" s="200"/>
      <c r="I324" s="200"/>
      <c r="J324" s="201"/>
      <c r="K324" s="201"/>
      <c r="L324" s="201"/>
      <c r="M324" s="201"/>
      <c r="N324" s="199"/>
      <c r="O324" s="199"/>
      <c r="P324" s="199"/>
      <c r="Q324" s="199"/>
      <c r="R324" s="116">
        <f t="shared" si="11"/>
        <v>0</v>
      </c>
    </row>
    <row r="325" spans="3:18" ht="15" thickBot="1" x14ac:dyDescent="0.3">
      <c r="C325" s="121">
        <f>'Everyday Formulas'!I303</f>
        <v>0</v>
      </c>
      <c r="D325" s="117"/>
      <c r="E325" s="115">
        <f>'Everyday Formulas'!P303</f>
        <v>0</v>
      </c>
      <c r="F325" s="201"/>
      <c r="G325" s="201"/>
      <c r="H325" s="200"/>
      <c r="I325" s="200"/>
      <c r="J325" s="201"/>
      <c r="K325" s="201"/>
      <c r="L325" s="201"/>
      <c r="M325" s="201"/>
      <c r="N325" s="199"/>
      <c r="O325" s="199"/>
      <c r="P325" s="199"/>
      <c r="Q325" s="199"/>
      <c r="R325" s="116">
        <f t="shared" si="11"/>
        <v>0</v>
      </c>
    </row>
    <row r="326" spans="3:18" ht="15" thickBot="1" x14ac:dyDescent="0.3">
      <c r="C326" s="121">
        <f>'Everyday Formulas'!I304</f>
        <v>0</v>
      </c>
      <c r="D326" s="117"/>
      <c r="E326" s="115">
        <f>'Everyday Formulas'!P304</f>
        <v>0</v>
      </c>
      <c r="F326" s="201"/>
      <c r="G326" s="201"/>
      <c r="H326" s="200"/>
      <c r="I326" s="200"/>
      <c r="J326" s="201"/>
      <c r="K326" s="201"/>
      <c r="L326" s="201"/>
      <c r="M326" s="201"/>
      <c r="N326" s="199"/>
      <c r="O326" s="199"/>
      <c r="P326" s="199"/>
      <c r="Q326" s="199"/>
      <c r="R326" s="116">
        <f t="shared" si="11"/>
        <v>0</v>
      </c>
    </row>
    <row r="327" spans="3:18" ht="15" thickBot="1" x14ac:dyDescent="0.3">
      <c r="C327" s="121">
        <f>'Everyday Formulas'!I305</f>
        <v>0</v>
      </c>
      <c r="D327" s="117"/>
      <c r="E327" s="115">
        <f>'Everyday Formulas'!P305</f>
        <v>0</v>
      </c>
      <c r="F327" s="201"/>
      <c r="G327" s="201"/>
      <c r="H327" s="200"/>
      <c r="I327" s="200"/>
      <c r="J327" s="201"/>
      <c r="K327" s="201"/>
      <c r="L327" s="201"/>
      <c r="M327" s="201"/>
      <c r="N327" s="199"/>
      <c r="O327" s="199"/>
      <c r="P327" s="199"/>
      <c r="Q327" s="199"/>
      <c r="R327" s="116">
        <f t="shared" si="11"/>
        <v>0</v>
      </c>
    </row>
    <row r="328" spans="3:18" ht="15" thickBot="1" x14ac:dyDescent="0.3">
      <c r="C328" s="121">
        <f>'Everyday Formulas'!I306</f>
        <v>0</v>
      </c>
      <c r="D328" s="117"/>
      <c r="E328" s="115">
        <f>'Everyday Formulas'!P306</f>
        <v>0</v>
      </c>
      <c r="F328" s="201"/>
      <c r="G328" s="201"/>
      <c r="H328" s="200"/>
      <c r="I328" s="200"/>
      <c r="J328" s="201"/>
      <c r="K328" s="201"/>
      <c r="L328" s="201"/>
      <c r="M328" s="201"/>
      <c r="N328" s="199"/>
      <c r="O328" s="199"/>
      <c r="P328" s="199"/>
      <c r="Q328" s="199"/>
      <c r="R328" s="116">
        <f t="shared" si="11"/>
        <v>0</v>
      </c>
    </row>
    <row r="329" spans="3:18" ht="15" thickBot="1" x14ac:dyDescent="0.3">
      <c r="C329" s="121">
        <f>'Everyday Formulas'!I307</f>
        <v>0</v>
      </c>
      <c r="D329" s="117"/>
      <c r="E329" s="115">
        <f>'Everyday Formulas'!P307</f>
        <v>0</v>
      </c>
      <c r="F329" s="201"/>
      <c r="G329" s="201"/>
      <c r="H329" s="200"/>
      <c r="I329" s="200"/>
      <c r="J329" s="201"/>
      <c r="K329" s="201"/>
      <c r="L329" s="201"/>
      <c r="M329" s="201"/>
      <c r="N329" s="199"/>
      <c r="O329" s="199"/>
      <c r="P329" s="199"/>
      <c r="Q329" s="199"/>
      <c r="R329" s="116">
        <f t="shared" si="11"/>
        <v>0</v>
      </c>
    </row>
    <row r="330" spans="3:18" ht="15" thickBot="1" x14ac:dyDescent="0.3">
      <c r="C330" s="121">
        <f>'Everyday Formulas'!I308</f>
        <v>0</v>
      </c>
      <c r="D330" s="117"/>
      <c r="E330" s="115">
        <f>'Everyday Formulas'!P308</f>
        <v>0</v>
      </c>
      <c r="F330" s="201"/>
      <c r="G330" s="201"/>
      <c r="H330" s="200"/>
      <c r="I330" s="200"/>
      <c r="J330" s="201"/>
      <c r="K330" s="201"/>
      <c r="L330" s="201"/>
      <c r="M330" s="201"/>
      <c r="N330" s="199"/>
      <c r="O330" s="199"/>
      <c r="P330" s="199"/>
      <c r="Q330" s="199"/>
      <c r="R330" s="116">
        <f t="shared" si="11"/>
        <v>0</v>
      </c>
    </row>
    <row r="331" spans="3:18" ht="15" thickBot="1" x14ac:dyDescent="0.3">
      <c r="C331" s="121">
        <f>'Everyday Formulas'!I309</f>
        <v>0</v>
      </c>
      <c r="D331" s="117"/>
      <c r="E331" s="115">
        <f>'Everyday Formulas'!P309</f>
        <v>0</v>
      </c>
      <c r="F331" s="201"/>
      <c r="G331" s="201"/>
      <c r="H331" s="200"/>
      <c r="I331" s="200"/>
      <c r="J331" s="201"/>
      <c r="K331" s="201"/>
      <c r="L331" s="201"/>
      <c r="M331" s="201"/>
      <c r="N331" s="199"/>
      <c r="O331" s="199"/>
      <c r="P331" s="199"/>
      <c r="Q331" s="199"/>
      <c r="R331" s="116">
        <f t="shared" si="11"/>
        <v>0</v>
      </c>
    </row>
    <row r="332" spans="3:18" ht="15" thickBot="1" x14ac:dyDescent="0.3">
      <c r="C332" s="121">
        <f>'Everyday Formulas'!I310</f>
        <v>0</v>
      </c>
      <c r="D332" s="117"/>
      <c r="E332" s="115">
        <f>'Everyday Formulas'!P310</f>
        <v>0</v>
      </c>
      <c r="F332" s="201"/>
      <c r="G332" s="201"/>
      <c r="H332" s="200"/>
      <c r="I332" s="200"/>
      <c r="J332" s="201"/>
      <c r="K332" s="201"/>
      <c r="L332" s="201"/>
      <c r="M332" s="201"/>
      <c r="N332" s="199"/>
      <c r="O332" s="199"/>
      <c r="P332" s="199"/>
      <c r="Q332" s="199"/>
      <c r="R332" s="116">
        <f t="shared" si="11"/>
        <v>0</v>
      </c>
    </row>
    <row r="333" spans="3:18" ht="15" thickBot="1" x14ac:dyDescent="0.3">
      <c r="C333" s="121">
        <f>'Everyday Formulas'!I311</f>
        <v>0</v>
      </c>
      <c r="D333" s="117"/>
      <c r="E333" s="115">
        <f>'Everyday Formulas'!P311</f>
        <v>0</v>
      </c>
      <c r="F333" s="201"/>
      <c r="G333" s="201"/>
      <c r="H333" s="200"/>
      <c r="I333" s="200"/>
      <c r="J333" s="201"/>
      <c r="K333" s="201"/>
      <c r="L333" s="201"/>
      <c r="M333" s="201"/>
      <c r="N333" s="199"/>
      <c r="O333" s="199"/>
      <c r="P333" s="199"/>
      <c r="Q333" s="199"/>
      <c r="R333" s="116">
        <f t="shared" si="11"/>
        <v>0</v>
      </c>
    </row>
    <row r="334" spans="3:18" ht="15" thickBot="1" x14ac:dyDescent="0.3">
      <c r="C334" s="121">
        <f>'Everyday Formulas'!I312</f>
        <v>0</v>
      </c>
      <c r="D334" s="117"/>
      <c r="E334" s="115">
        <f>'Everyday Formulas'!P312</f>
        <v>0</v>
      </c>
      <c r="F334" s="201"/>
      <c r="G334" s="201"/>
      <c r="H334" s="200"/>
      <c r="I334" s="200"/>
      <c r="J334" s="201"/>
      <c r="K334" s="201"/>
      <c r="L334" s="201"/>
      <c r="M334" s="201"/>
      <c r="N334" s="199"/>
      <c r="O334" s="199"/>
      <c r="P334" s="199"/>
      <c r="Q334" s="199"/>
      <c r="R334" s="116">
        <f t="shared" si="11"/>
        <v>0</v>
      </c>
    </row>
    <row r="335" spans="3:18" ht="15" thickBot="1" x14ac:dyDescent="0.3">
      <c r="C335" s="121">
        <f>'Everyday Formulas'!I313</f>
        <v>0</v>
      </c>
      <c r="D335" s="117"/>
      <c r="E335" s="115">
        <f>'Everyday Formulas'!P313</f>
        <v>0</v>
      </c>
      <c r="F335" s="201"/>
      <c r="G335" s="201"/>
      <c r="H335" s="200"/>
      <c r="I335" s="200"/>
      <c r="J335" s="201"/>
      <c r="K335" s="201"/>
      <c r="L335" s="201"/>
      <c r="M335" s="201"/>
      <c r="N335" s="199"/>
      <c r="O335" s="199"/>
      <c r="P335" s="199"/>
      <c r="Q335" s="199"/>
      <c r="R335" s="116">
        <f t="shared" si="11"/>
        <v>0</v>
      </c>
    </row>
    <row r="336" spans="3:18" ht="15" thickBot="1" x14ac:dyDescent="0.3">
      <c r="C336" s="121">
        <f>'Everyday Formulas'!I314</f>
        <v>0</v>
      </c>
      <c r="D336" s="117"/>
      <c r="E336" s="115">
        <f>'Everyday Formulas'!P314</f>
        <v>0</v>
      </c>
      <c r="F336" s="201"/>
      <c r="G336" s="201"/>
      <c r="H336" s="200"/>
      <c r="I336" s="200"/>
      <c r="J336" s="201"/>
      <c r="K336" s="201"/>
      <c r="L336" s="201"/>
      <c r="M336" s="201"/>
      <c r="N336" s="199"/>
      <c r="O336" s="199"/>
      <c r="P336" s="199"/>
      <c r="Q336" s="199"/>
      <c r="R336" s="116">
        <f t="shared" si="11"/>
        <v>0</v>
      </c>
    </row>
    <row r="337" spans="3:18" ht="15" thickBot="1" x14ac:dyDescent="0.3">
      <c r="C337" s="121">
        <f>'Everyday Formulas'!I315</f>
        <v>0</v>
      </c>
      <c r="D337" s="117"/>
      <c r="E337" s="115">
        <f>'Everyday Formulas'!P315</f>
        <v>0</v>
      </c>
      <c r="F337" s="201"/>
      <c r="G337" s="201"/>
      <c r="H337" s="200"/>
      <c r="I337" s="200"/>
      <c r="J337" s="201"/>
      <c r="K337" s="201"/>
      <c r="L337" s="201"/>
      <c r="M337" s="201"/>
      <c r="N337" s="199"/>
      <c r="O337" s="199"/>
      <c r="P337" s="199"/>
      <c r="Q337" s="199"/>
      <c r="R337" s="116">
        <f t="shared" si="11"/>
        <v>0</v>
      </c>
    </row>
    <row r="338" spans="3:18" ht="15" thickBot="1" x14ac:dyDescent="0.3">
      <c r="C338" s="121">
        <f>'Everyday Formulas'!I316</f>
        <v>0</v>
      </c>
      <c r="D338" s="117"/>
      <c r="E338" s="115">
        <f>'Everyday Formulas'!P316</f>
        <v>0</v>
      </c>
      <c r="F338" s="201"/>
      <c r="G338" s="201"/>
      <c r="H338" s="200"/>
      <c r="I338" s="200"/>
      <c r="J338" s="201"/>
      <c r="K338" s="201"/>
      <c r="L338" s="201"/>
      <c r="M338" s="201"/>
      <c r="N338" s="199"/>
      <c r="O338" s="199"/>
      <c r="P338" s="199"/>
      <c r="Q338" s="199"/>
      <c r="R338" s="116">
        <f t="shared" si="11"/>
        <v>0</v>
      </c>
    </row>
    <row r="339" spans="3:18" ht="15" thickBot="1" x14ac:dyDescent="0.3">
      <c r="C339" s="121">
        <f>'Everyday Formulas'!I317</f>
        <v>0</v>
      </c>
      <c r="D339" s="117"/>
      <c r="E339" s="115">
        <f>'Everyday Formulas'!P317</f>
        <v>0</v>
      </c>
      <c r="F339" s="201"/>
      <c r="G339" s="201"/>
      <c r="H339" s="200"/>
      <c r="I339" s="200"/>
      <c r="J339" s="201"/>
      <c r="K339" s="201"/>
      <c r="L339" s="201"/>
      <c r="M339" s="201"/>
      <c r="N339" s="199"/>
      <c r="O339" s="199"/>
      <c r="P339" s="199"/>
      <c r="Q339" s="199"/>
      <c r="R339" s="116">
        <f t="shared" si="11"/>
        <v>0</v>
      </c>
    </row>
    <row r="340" spans="3:18" ht="15" thickBot="1" x14ac:dyDescent="0.3">
      <c r="C340" s="121">
        <f>'Everyday Formulas'!I318</f>
        <v>0</v>
      </c>
      <c r="D340" s="117"/>
      <c r="E340" s="115">
        <f>'Everyday Formulas'!P318</f>
        <v>0</v>
      </c>
      <c r="F340" s="201"/>
      <c r="G340" s="201"/>
      <c r="H340" s="200"/>
      <c r="I340" s="200"/>
      <c r="J340" s="201"/>
      <c r="K340" s="201"/>
      <c r="L340" s="201"/>
      <c r="M340" s="201"/>
      <c r="N340" s="199"/>
      <c r="O340" s="199"/>
      <c r="P340" s="199"/>
      <c r="Q340" s="199"/>
      <c r="R340" s="116">
        <f t="shared" si="11"/>
        <v>0</v>
      </c>
    </row>
    <row r="341" spans="3:18" ht="15" thickBot="1" x14ac:dyDescent="0.3">
      <c r="C341" s="121">
        <f>'Everyday Formulas'!I319</f>
        <v>0</v>
      </c>
      <c r="D341" s="117"/>
      <c r="E341" s="115">
        <f>'Everyday Formulas'!P319</f>
        <v>0</v>
      </c>
      <c r="F341" s="201"/>
      <c r="G341" s="201"/>
      <c r="H341" s="200"/>
      <c r="I341" s="200"/>
      <c r="J341" s="201"/>
      <c r="K341" s="201"/>
      <c r="L341" s="201"/>
      <c r="M341" s="201"/>
      <c r="N341" s="199"/>
      <c r="O341" s="199"/>
      <c r="P341" s="199"/>
      <c r="Q341" s="199"/>
      <c r="R341" s="116">
        <f t="shared" si="11"/>
        <v>0</v>
      </c>
    </row>
    <row r="342" spans="3:18" ht="15" thickBot="1" x14ac:dyDescent="0.3">
      <c r="C342" s="121">
        <f>'Everyday Formulas'!I320</f>
        <v>0</v>
      </c>
      <c r="D342" s="117"/>
      <c r="E342" s="115">
        <f>'Everyday Formulas'!P320</f>
        <v>0</v>
      </c>
      <c r="F342" s="201"/>
      <c r="G342" s="201"/>
      <c r="H342" s="200"/>
      <c r="I342" s="200"/>
      <c r="J342" s="201"/>
      <c r="K342" s="201"/>
      <c r="L342" s="201"/>
      <c r="M342" s="201"/>
      <c r="N342" s="199"/>
      <c r="O342" s="199"/>
      <c r="P342" s="199"/>
      <c r="Q342" s="199"/>
      <c r="R342" s="116">
        <f t="shared" si="11"/>
        <v>0</v>
      </c>
    </row>
    <row r="343" spans="3:18" ht="15" thickBot="1" x14ac:dyDescent="0.3">
      <c r="C343" s="121">
        <f>'Everyday Formulas'!I321</f>
        <v>0</v>
      </c>
      <c r="D343" s="117"/>
      <c r="E343" s="115">
        <f>'Everyday Formulas'!P321</f>
        <v>0</v>
      </c>
      <c r="F343" s="201"/>
      <c r="G343" s="201"/>
      <c r="H343" s="200"/>
      <c r="I343" s="200"/>
      <c r="J343" s="201"/>
      <c r="K343" s="201"/>
      <c r="L343" s="201"/>
      <c r="M343" s="201"/>
      <c r="N343" s="199"/>
      <c r="O343" s="199"/>
      <c r="P343" s="199"/>
      <c r="Q343" s="199"/>
      <c r="R343" s="116">
        <f t="shared" si="11"/>
        <v>0</v>
      </c>
    </row>
    <row r="344" spans="3:18" ht="15" thickBot="1" x14ac:dyDescent="0.3">
      <c r="C344" s="121">
        <f>'Everyday Formulas'!I322</f>
        <v>0</v>
      </c>
      <c r="D344" s="117"/>
      <c r="E344" s="115">
        <f>'Everyday Formulas'!P322</f>
        <v>0</v>
      </c>
      <c r="F344" s="201"/>
      <c r="G344" s="201"/>
      <c r="H344" s="200"/>
      <c r="I344" s="200"/>
      <c r="J344" s="201"/>
      <c r="K344" s="201"/>
      <c r="L344" s="201"/>
      <c r="M344" s="201"/>
      <c r="N344" s="199"/>
      <c r="O344" s="199"/>
      <c r="P344" s="199"/>
      <c r="Q344" s="199"/>
      <c r="R344" s="116">
        <f t="shared" si="11"/>
        <v>0</v>
      </c>
    </row>
    <row r="345" spans="3:18" ht="15" thickBot="1" x14ac:dyDescent="0.3">
      <c r="C345" s="121">
        <f>'Everyday Formulas'!I323</f>
        <v>0</v>
      </c>
      <c r="D345" s="117"/>
      <c r="E345" s="115">
        <f>'Everyday Formulas'!P323</f>
        <v>0</v>
      </c>
      <c r="F345" s="201"/>
      <c r="G345" s="201"/>
      <c r="H345" s="200"/>
      <c r="I345" s="200"/>
      <c r="J345" s="201"/>
      <c r="K345" s="201"/>
      <c r="L345" s="201"/>
      <c r="M345" s="201"/>
      <c r="N345" s="199"/>
      <c r="O345" s="199"/>
      <c r="P345" s="199"/>
      <c r="Q345" s="199"/>
      <c r="R345" s="116">
        <f t="shared" si="11"/>
        <v>0</v>
      </c>
    </row>
    <row r="346" spans="3:18" ht="15" thickBot="1" x14ac:dyDescent="0.3">
      <c r="C346" s="121">
        <f>'Everyday Formulas'!I324</f>
        <v>0</v>
      </c>
      <c r="D346" s="117"/>
      <c r="E346" s="115">
        <f>'Everyday Formulas'!P324</f>
        <v>0</v>
      </c>
      <c r="F346" s="201"/>
      <c r="G346" s="201"/>
      <c r="H346" s="200"/>
      <c r="I346" s="200"/>
      <c r="J346" s="201"/>
      <c r="K346" s="201"/>
      <c r="L346" s="201"/>
      <c r="M346" s="201"/>
      <c r="N346" s="199"/>
      <c r="O346" s="199"/>
      <c r="P346" s="199"/>
      <c r="Q346" s="199"/>
      <c r="R346" s="116">
        <f t="shared" si="11"/>
        <v>0</v>
      </c>
    </row>
    <row r="347" spans="3:18" ht="15" thickBot="1" x14ac:dyDescent="0.3">
      <c r="C347" s="121">
        <f>'Everyday Formulas'!I325</f>
        <v>0</v>
      </c>
      <c r="D347" s="117"/>
      <c r="E347" s="115">
        <f>'Everyday Formulas'!P325</f>
        <v>0</v>
      </c>
      <c r="F347" s="201"/>
      <c r="G347" s="201"/>
      <c r="H347" s="200"/>
      <c r="I347" s="200"/>
      <c r="J347" s="201"/>
      <c r="K347" s="201"/>
      <c r="L347" s="201"/>
      <c r="M347" s="201"/>
      <c r="N347" s="199"/>
      <c r="O347" s="199"/>
      <c r="P347" s="199"/>
      <c r="Q347" s="199"/>
      <c r="R347" s="116">
        <f t="shared" si="11"/>
        <v>0</v>
      </c>
    </row>
    <row r="348" spans="3:18" ht="15" thickBot="1" x14ac:dyDescent="0.3">
      <c r="C348" s="121">
        <f>'Everyday Formulas'!I326</f>
        <v>0</v>
      </c>
      <c r="D348" s="117"/>
      <c r="E348" s="115">
        <f>'Everyday Formulas'!P326</f>
        <v>0</v>
      </c>
      <c r="F348" s="201"/>
      <c r="G348" s="201"/>
      <c r="H348" s="200"/>
      <c r="I348" s="200"/>
      <c r="J348" s="201"/>
      <c r="K348" s="201"/>
      <c r="L348" s="201"/>
      <c r="M348" s="201"/>
      <c r="N348" s="199"/>
      <c r="O348" s="199"/>
      <c r="P348" s="199"/>
      <c r="Q348" s="199"/>
      <c r="R348" s="116">
        <f t="shared" si="11"/>
        <v>0</v>
      </c>
    </row>
    <row r="349" spans="3:18" ht="15" thickBot="1" x14ac:dyDescent="0.3">
      <c r="C349" s="121">
        <f>'Everyday Formulas'!I327</f>
        <v>0</v>
      </c>
      <c r="D349" s="117"/>
      <c r="E349" s="115">
        <f>'Everyday Formulas'!P327</f>
        <v>0</v>
      </c>
      <c r="F349" s="201"/>
      <c r="G349" s="201"/>
      <c r="H349" s="200"/>
      <c r="I349" s="200"/>
      <c r="J349" s="201"/>
      <c r="K349" s="201"/>
      <c r="L349" s="201"/>
      <c r="M349" s="201"/>
      <c r="N349" s="199"/>
      <c r="O349" s="199"/>
      <c r="P349" s="199"/>
      <c r="Q349" s="199"/>
      <c r="R349" s="116">
        <f t="shared" si="11"/>
        <v>0</v>
      </c>
    </row>
    <row r="350" spans="3:18" ht="15" thickBot="1" x14ac:dyDescent="0.3">
      <c r="C350" s="121">
        <f>'Everyday Formulas'!I328</f>
        <v>0</v>
      </c>
      <c r="D350" s="117"/>
      <c r="E350" s="115">
        <f>'Everyday Formulas'!P328</f>
        <v>0</v>
      </c>
      <c r="F350" s="201"/>
      <c r="G350" s="201"/>
      <c r="H350" s="200"/>
      <c r="I350" s="200"/>
      <c r="J350" s="201"/>
      <c r="K350" s="201"/>
      <c r="L350" s="201"/>
      <c r="M350" s="201"/>
      <c r="N350" s="199"/>
      <c r="O350" s="199"/>
      <c r="P350" s="199"/>
      <c r="Q350" s="199"/>
      <c r="R350" s="116">
        <f t="shared" si="11"/>
        <v>0</v>
      </c>
    </row>
    <row r="351" spans="3:18" ht="15" thickBot="1" x14ac:dyDescent="0.3">
      <c r="C351" s="121">
        <f>'Everyday Formulas'!I329</f>
        <v>0</v>
      </c>
      <c r="D351" s="117"/>
      <c r="E351" s="115">
        <f>'Everyday Formulas'!P329</f>
        <v>0</v>
      </c>
      <c r="F351" s="201"/>
      <c r="G351" s="201"/>
      <c r="H351" s="200"/>
      <c r="I351" s="200"/>
      <c r="J351" s="201"/>
      <c r="K351" s="201"/>
      <c r="L351" s="201"/>
      <c r="M351" s="201"/>
      <c r="N351" s="199"/>
      <c r="O351" s="199"/>
      <c r="P351" s="199"/>
      <c r="Q351" s="199"/>
      <c r="R351" s="116">
        <f t="shared" si="11"/>
        <v>0</v>
      </c>
    </row>
    <row r="352" spans="3:18" ht="15" thickBot="1" x14ac:dyDescent="0.3">
      <c r="C352" s="121">
        <f>'Everyday Formulas'!I330</f>
        <v>0</v>
      </c>
      <c r="D352" s="117"/>
      <c r="E352" s="115">
        <f>'Everyday Formulas'!P330</f>
        <v>0</v>
      </c>
      <c r="F352" s="201"/>
      <c r="G352" s="201"/>
      <c r="H352" s="200"/>
      <c r="I352" s="200"/>
      <c r="J352" s="201"/>
      <c r="K352" s="201"/>
      <c r="L352" s="201"/>
      <c r="M352" s="201"/>
      <c r="N352" s="199"/>
      <c r="O352" s="199"/>
      <c r="P352" s="199"/>
      <c r="Q352" s="199"/>
      <c r="R352" s="116">
        <f t="shared" si="11"/>
        <v>0</v>
      </c>
    </row>
    <row r="353" spans="3:18" ht="15" thickBot="1" x14ac:dyDescent="0.3">
      <c r="C353" s="121">
        <f>'Everyday Formulas'!I331</f>
        <v>0</v>
      </c>
      <c r="D353" s="117"/>
      <c r="E353" s="115">
        <f>'Everyday Formulas'!P331</f>
        <v>0</v>
      </c>
      <c r="F353" s="201"/>
      <c r="G353" s="201"/>
      <c r="H353" s="200"/>
      <c r="I353" s="200"/>
      <c r="J353" s="201"/>
      <c r="K353" s="201"/>
      <c r="L353" s="201"/>
      <c r="M353" s="201"/>
      <c r="N353" s="199"/>
      <c r="O353" s="199"/>
      <c r="P353" s="199"/>
      <c r="Q353" s="199"/>
      <c r="R353" s="116">
        <f t="shared" si="11"/>
        <v>0</v>
      </c>
    </row>
    <row r="354" spans="3:18" ht="15" thickBot="1" x14ac:dyDescent="0.3">
      <c r="C354" s="121">
        <f>'Everyday Formulas'!I332</f>
        <v>0</v>
      </c>
      <c r="D354" s="117"/>
      <c r="E354" s="115">
        <f>'Everyday Formulas'!P332</f>
        <v>0</v>
      </c>
      <c r="F354" s="201"/>
      <c r="G354" s="201"/>
      <c r="H354" s="200"/>
      <c r="I354" s="200"/>
      <c r="J354" s="201"/>
      <c r="K354" s="201"/>
      <c r="L354" s="201"/>
      <c r="M354" s="201"/>
      <c r="N354" s="199"/>
      <c r="O354" s="199"/>
      <c r="P354" s="199"/>
      <c r="Q354" s="199"/>
      <c r="R354" s="116">
        <f t="shared" si="11"/>
        <v>0</v>
      </c>
    </row>
    <row r="355" spans="3:18" ht="15" thickBot="1" x14ac:dyDescent="0.3">
      <c r="C355" s="121">
        <f>'Everyday Formulas'!I333</f>
        <v>0</v>
      </c>
      <c r="D355" s="117"/>
      <c r="E355" s="115">
        <f>'Everyday Formulas'!P333</f>
        <v>0</v>
      </c>
      <c r="F355" s="201"/>
      <c r="G355" s="201"/>
      <c r="H355" s="200"/>
      <c r="I355" s="200"/>
      <c r="J355" s="201"/>
      <c r="K355" s="201"/>
      <c r="L355" s="201"/>
      <c r="M355" s="201"/>
      <c r="N355" s="199"/>
      <c r="O355" s="199"/>
      <c r="P355" s="199"/>
      <c r="Q355" s="199"/>
      <c r="R355" s="116">
        <f t="shared" si="11"/>
        <v>0</v>
      </c>
    </row>
    <row r="356" spans="3:18" ht="15" thickBot="1" x14ac:dyDescent="0.3">
      <c r="C356" s="121">
        <f>'Everyday Formulas'!I334</f>
        <v>0</v>
      </c>
      <c r="D356" s="117"/>
      <c r="E356" s="115">
        <f>'Everyday Formulas'!P334</f>
        <v>0</v>
      </c>
      <c r="F356" s="201"/>
      <c r="G356" s="201"/>
      <c r="H356" s="200"/>
      <c r="I356" s="200"/>
      <c r="J356" s="201"/>
      <c r="K356" s="201"/>
      <c r="L356" s="201"/>
      <c r="M356" s="201"/>
      <c r="N356" s="199"/>
      <c r="O356" s="199"/>
      <c r="P356" s="199"/>
      <c r="Q356" s="199"/>
      <c r="R356" s="116">
        <f t="shared" si="11"/>
        <v>0</v>
      </c>
    </row>
    <row r="357" spans="3:18" ht="15" thickBot="1" x14ac:dyDescent="0.3">
      <c r="C357" s="121">
        <f>'Everyday Formulas'!I335</f>
        <v>0</v>
      </c>
      <c r="D357" s="117"/>
      <c r="E357" s="115">
        <f>'Everyday Formulas'!P335</f>
        <v>0</v>
      </c>
      <c r="F357" s="201"/>
      <c r="G357" s="201"/>
      <c r="H357" s="200"/>
      <c r="I357" s="200"/>
      <c r="J357" s="201"/>
      <c r="K357" s="201"/>
      <c r="L357" s="201"/>
      <c r="M357" s="201"/>
      <c r="N357" s="199"/>
      <c r="O357" s="199"/>
      <c r="P357" s="199"/>
      <c r="Q357" s="199"/>
      <c r="R357" s="116">
        <f t="shared" si="11"/>
        <v>0</v>
      </c>
    </row>
    <row r="358" spans="3:18" ht="15" thickBot="1" x14ac:dyDescent="0.3">
      <c r="C358" s="121">
        <f>'Everyday Formulas'!I336</f>
        <v>0</v>
      </c>
      <c r="D358" s="117"/>
      <c r="E358" s="115">
        <f>'Everyday Formulas'!P336</f>
        <v>0</v>
      </c>
      <c r="F358" s="201"/>
      <c r="G358" s="201"/>
      <c r="H358" s="200"/>
      <c r="I358" s="200"/>
      <c r="J358" s="201"/>
      <c r="K358" s="201"/>
      <c r="L358" s="201"/>
      <c r="M358" s="201"/>
      <c r="N358" s="199"/>
      <c r="O358" s="199"/>
      <c r="P358" s="199"/>
      <c r="Q358" s="199"/>
      <c r="R358" s="116">
        <f t="shared" ref="R358:R421" si="12">(IF(OR(F358&lt;&gt;"",H358&lt;&gt;"",J358&lt;&gt;""),3,0))+(IF(L358&lt;&gt;"",3,0))+(IF(N358&lt;&gt;"",3,0))+(IF(P358="YES",3,0))+(IF(AND(F358="",J358="",H358="*no role*"),-3,0))</f>
        <v>0</v>
      </c>
    </row>
    <row r="359" spans="3:18" ht="15" thickBot="1" x14ac:dyDescent="0.3">
      <c r="C359" s="121">
        <f>'Everyday Formulas'!I337</f>
        <v>0</v>
      </c>
      <c r="D359" s="117"/>
      <c r="E359" s="115">
        <f>'Everyday Formulas'!P337</f>
        <v>0</v>
      </c>
      <c r="F359" s="201"/>
      <c r="G359" s="201"/>
      <c r="H359" s="200"/>
      <c r="I359" s="200"/>
      <c r="J359" s="201"/>
      <c r="K359" s="201"/>
      <c r="L359" s="201"/>
      <c r="M359" s="201"/>
      <c r="N359" s="199"/>
      <c r="O359" s="199"/>
      <c r="P359" s="199"/>
      <c r="Q359" s="199"/>
      <c r="R359" s="116">
        <f t="shared" si="12"/>
        <v>0</v>
      </c>
    </row>
    <row r="360" spans="3:18" ht="15" thickBot="1" x14ac:dyDescent="0.3">
      <c r="C360" s="121">
        <f>'Everyday Formulas'!I338</f>
        <v>0</v>
      </c>
      <c r="D360" s="117"/>
      <c r="E360" s="115">
        <f>'Everyday Formulas'!P338</f>
        <v>0</v>
      </c>
      <c r="F360" s="201"/>
      <c r="G360" s="201"/>
      <c r="H360" s="200"/>
      <c r="I360" s="200"/>
      <c r="J360" s="201"/>
      <c r="K360" s="201"/>
      <c r="L360" s="201"/>
      <c r="M360" s="201"/>
      <c r="N360" s="199"/>
      <c r="O360" s="199"/>
      <c r="P360" s="199"/>
      <c r="Q360" s="199"/>
      <c r="R360" s="116">
        <f t="shared" si="12"/>
        <v>0</v>
      </c>
    </row>
    <row r="361" spans="3:18" ht="15" thickBot="1" x14ac:dyDescent="0.3">
      <c r="C361" s="121">
        <f>'Everyday Formulas'!I339</f>
        <v>0</v>
      </c>
      <c r="D361" s="117"/>
      <c r="E361" s="115">
        <f>'Everyday Formulas'!P339</f>
        <v>0</v>
      </c>
      <c r="F361" s="201"/>
      <c r="G361" s="201"/>
      <c r="H361" s="200"/>
      <c r="I361" s="200"/>
      <c r="J361" s="201"/>
      <c r="K361" s="201"/>
      <c r="L361" s="201"/>
      <c r="M361" s="201"/>
      <c r="N361" s="199"/>
      <c r="O361" s="199"/>
      <c r="P361" s="199"/>
      <c r="Q361" s="199"/>
      <c r="R361" s="116">
        <f t="shared" si="12"/>
        <v>0</v>
      </c>
    </row>
    <row r="362" spans="3:18" ht="15" thickBot="1" x14ac:dyDescent="0.3">
      <c r="C362" s="121">
        <f>'Everyday Formulas'!I340</f>
        <v>0</v>
      </c>
      <c r="D362" s="117"/>
      <c r="E362" s="115">
        <f>'Everyday Formulas'!P340</f>
        <v>0</v>
      </c>
      <c r="F362" s="201"/>
      <c r="G362" s="201"/>
      <c r="H362" s="200"/>
      <c r="I362" s="200"/>
      <c r="J362" s="201"/>
      <c r="K362" s="201"/>
      <c r="L362" s="201"/>
      <c r="M362" s="201"/>
      <c r="N362" s="199"/>
      <c r="O362" s="199"/>
      <c r="P362" s="199"/>
      <c r="Q362" s="199"/>
      <c r="R362" s="116">
        <f t="shared" si="12"/>
        <v>0</v>
      </c>
    </row>
    <row r="363" spans="3:18" ht="15" thickBot="1" x14ac:dyDescent="0.3">
      <c r="C363" s="121">
        <f>'Everyday Formulas'!I341</f>
        <v>0</v>
      </c>
      <c r="D363" s="117"/>
      <c r="E363" s="115">
        <f>'Everyday Formulas'!P341</f>
        <v>0</v>
      </c>
      <c r="F363" s="201"/>
      <c r="G363" s="201"/>
      <c r="H363" s="200"/>
      <c r="I363" s="200"/>
      <c r="J363" s="201"/>
      <c r="K363" s="201"/>
      <c r="L363" s="201"/>
      <c r="M363" s="201"/>
      <c r="N363" s="199"/>
      <c r="O363" s="199"/>
      <c r="P363" s="199"/>
      <c r="Q363" s="199"/>
      <c r="R363" s="116">
        <f t="shared" si="12"/>
        <v>0</v>
      </c>
    </row>
    <row r="364" spans="3:18" ht="15" thickBot="1" x14ac:dyDescent="0.3">
      <c r="C364" s="121">
        <f>'Everyday Formulas'!I342</f>
        <v>0</v>
      </c>
      <c r="D364" s="117"/>
      <c r="E364" s="115">
        <f>'Everyday Formulas'!P342</f>
        <v>0</v>
      </c>
      <c r="F364" s="201"/>
      <c r="G364" s="201"/>
      <c r="H364" s="200"/>
      <c r="I364" s="200"/>
      <c r="J364" s="201"/>
      <c r="K364" s="201"/>
      <c r="L364" s="201"/>
      <c r="M364" s="201"/>
      <c r="N364" s="199"/>
      <c r="O364" s="199"/>
      <c r="P364" s="199"/>
      <c r="Q364" s="199"/>
      <c r="R364" s="116">
        <f t="shared" si="12"/>
        <v>0</v>
      </c>
    </row>
    <row r="365" spans="3:18" ht="15" thickBot="1" x14ac:dyDescent="0.3">
      <c r="C365" s="121">
        <f>'Everyday Formulas'!I343</f>
        <v>0</v>
      </c>
      <c r="D365" s="117"/>
      <c r="E365" s="115">
        <f>'Everyday Formulas'!P343</f>
        <v>0</v>
      </c>
      <c r="F365" s="201"/>
      <c r="G365" s="201"/>
      <c r="H365" s="200"/>
      <c r="I365" s="200"/>
      <c r="J365" s="201"/>
      <c r="K365" s="201"/>
      <c r="L365" s="201"/>
      <c r="M365" s="201"/>
      <c r="N365" s="199"/>
      <c r="O365" s="199"/>
      <c r="P365" s="199"/>
      <c r="Q365" s="199"/>
      <c r="R365" s="116">
        <f t="shared" si="12"/>
        <v>0</v>
      </c>
    </row>
    <row r="366" spans="3:18" ht="15" thickBot="1" x14ac:dyDescent="0.3">
      <c r="C366" s="121">
        <f>'Everyday Formulas'!I344</f>
        <v>0</v>
      </c>
      <c r="D366" s="117"/>
      <c r="E366" s="115">
        <f>'Everyday Formulas'!P344</f>
        <v>0</v>
      </c>
      <c r="F366" s="201"/>
      <c r="G366" s="201"/>
      <c r="H366" s="200"/>
      <c r="I366" s="200"/>
      <c r="J366" s="201"/>
      <c r="K366" s="201"/>
      <c r="L366" s="201"/>
      <c r="M366" s="201"/>
      <c r="N366" s="199"/>
      <c r="O366" s="199"/>
      <c r="P366" s="199"/>
      <c r="Q366" s="199"/>
      <c r="R366" s="116">
        <f t="shared" si="12"/>
        <v>0</v>
      </c>
    </row>
    <row r="367" spans="3:18" ht="15" thickBot="1" x14ac:dyDescent="0.3">
      <c r="C367" s="121">
        <f>'Everyday Formulas'!I345</f>
        <v>0</v>
      </c>
      <c r="D367" s="117"/>
      <c r="E367" s="115">
        <f>'Everyday Formulas'!P345</f>
        <v>0</v>
      </c>
      <c r="F367" s="201"/>
      <c r="G367" s="201"/>
      <c r="H367" s="200"/>
      <c r="I367" s="200"/>
      <c r="J367" s="201"/>
      <c r="K367" s="201"/>
      <c r="L367" s="201"/>
      <c r="M367" s="201"/>
      <c r="N367" s="199"/>
      <c r="O367" s="199"/>
      <c r="P367" s="199"/>
      <c r="Q367" s="199"/>
      <c r="R367" s="116">
        <f t="shared" si="12"/>
        <v>0</v>
      </c>
    </row>
    <row r="368" spans="3:18" ht="15" thickBot="1" x14ac:dyDescent="0.3">
      <c r="C368" s="121">
        <f>'Everyday Formulas'!I346</f>
        <v>0</v>
      </c>
      <c r="D368" s="117"/>
      <c r="E368" s="115">
        <f>'Everyday Formulas'!P346</f>
        <v>0</v>
      </c>
      <c r="F368" s="201"/>
      <c r="G368" s="201"/>
      <c r="H368" s="200"/>
      <c r="I368" s="200"/>
      <c r="J368" s="201"/>
      <c r="K368" s="201"/>
      <c r="L368" s="201"/>
      <c r="M368" s="201"/>
      <c r="N368" s="199"/>
      <c r="O368" s="199"/>
      <c r="P368" s="199"/>
      <c r="Q368" s="199"/>
      <c r="R368" s="116">
        <f t="shared" si="12"/>
        <v>0</v>
      </c>
    </row>
    <row r="369" spans="3:18" ht="15" thickBot="1" x14ac:dyDescent="0.3">
      <c r="C369" s="121">
        <f>'Everyday Formulas'!I347</f>
        <v>0</v>
      </c>
      <c r="D369" s="117"/>
      <c r="E369" s="115">
        <f>'Everyday Formulas'!P347</f>
        <v>0</v>
      </c>
      <c r="F369" s="201"/>
      <c r="G369" s="201"/>
      <c r="H369" s="200"/>
      <c r="I369" s="200"/>
      <c r="J369" s="201"/>
      <c r="K369" s="201"/>
      <c r="L369" s="201"/>
      <c r="M369" s="201"/>
      <c r="N369" s="199"/>
      <c r="O369" s="199"/>
      <c r="P369" s="199"/>
      <c r="Q369" s="199"/>
      <c r="R369" s="116">
        <f t="shared" si="12"/>
        <v>0</v>
      </c>
    </row>
    <row r="370" spans="3:18" ht="15" thickBot="1" x14ac:dyDescent="0.3">
      <c r="C370" s="121">
        <f>'Everyday Formulas'!I348</f>
        <v>0</v>
      </c>
      <c r="D370" s="117"/>
      <c r="E370" s="115">
        <f>'Everyday Formulas'!P348</f>
        <v>0</v>
      </c>
      <c r="F370" s="201"/>
      <c r="G370" s="201"/>
      <c r="H370" s="200"/>
      <c r="I370" s="200"/>
      <c r="J370" s="201"/>
      <c r="K370" s="201"/>
      <c r="L370" s="201"/>
      <c r="M370" s="201"/>
      <c r="N370" s="199"/>
      <c r="O370" s="199"/>
      <c r="P370" s="199"/>
      <c r="Q370" s="199"/>
      <c r="R370" s="116">
        <f t="shared" si="12"/>
        <v>0</v>
      </c>
    </row>
    <row r="371" spans="3:18" ht="15" thickBot="1" x14ac:dyDescent="0.3">
      <c r="C371" s="121">
        <f>'Everyday Formulas'!I349</f>
        <v>0</v>
      </c>
      <c r="D371" s="117"/>
      <c r="E371" s="115">
        <f>'Everyday Formulas'!P349</f>
        <v>0</v>
      </c>
      <c r="F371" s="201"/>
      <c r="G371" s="201"/>
      <c r="H371" s="200"/>
      <c r="I371" s="200"/>
      <c r="J371" s="201"/>
      <c r="K371" s="201"/>
      <c r="L371" s="201"/>
      <c r="M371" s="201"/>
      <c r="N371" s="199"/>
      <c r="O371" s="199"/>
      <c r="P371" s="199"/>
      <c r="Q371" s="199"/>
      <c r="R371" s="116">
        <f t="shared" si="12"/>
        <v>0</v>
      </c>
    </row>
    <row r="372" spans="3:18" ht="15" thickBot="1" x14ac:dyDescent="0.3">
      <c r="C372" s="121">
        <f>'Everyday Formulas'!I350</f>
        <v>0</v>
      </c>
      <c r="D372" s="117"/>
      <c r="E372" s="115">
        <f>'Everyday Formulas'!P350</f>
        <v>0</v>
      </c>
      <c r="F372" s="201"/>
      <c r="G372" s="201"/>
      <c r="H372" s="200"/>
      <c r="I372" s="200"/>
      <c r="J372" s="201"/>
      <c r="K372" s="201"/>
      <c r="L372" s="201"/>
      <c r="M372" s="201"/>
      <c r="N372" s="199"/>
      <c r="O372" s="199"/>
      <c r="P372" s="199"/>
      <c r="Q372" s="199"/>
      <c r="R372" s="116">
        <f t="shared" si="12"/>
        <v>0</v>
      </c>
    </row>
    <row r="373" spans="3:18" ht="15" thickBot="1" x14ac:dyDescent="0.3">
      <c r="C373" s="121">
        <f>'Everyday Formulas'!I351</f>
        <v>0</v>
      </c>
      <c r="D373" s="117"/>
      <c r="E373" s="115">
        <f>'Everyday Formulas'!P351</f>
        <v>0</v>
      </c>
      <c r="F373" s="201"/>
      <c r="G373" s="201"/>
      <c r="H373" s="200"/>
      <c r="I373" s="200"/>
      <c r="J373" s="201"/>
      <c r="K373" s="201"/>
      <c r="L373" s="201"/>
      <c r="M373" s="201"/>
      <c r="N373" s="199"/>
      <c r="O373" s="199"/>
      <c r="P373" s="199"/>
      <c r="Q373" s="199"/>
      <c r="R373" s="116">
        <f t="shared" si="12"/>
        <v>0</v>
      </c>
    </row>
    <row r="374" spans="3:18" ht="15" thickBot="1" x14ac:dyDescent="0.3">
      <c r="C374" s="121">
        <f>'Everyday Formulas'!I352</f>
        <v>0</v>
      </c>
      <c r="D374" s="117"/>
      <c r="E374" s="115">
        <f>'Everyday Formulas'!P352</f>
        <v>0</v>
      </c>
      <c r="F374" s="201"/>
      <c r="G374" s="201"/>
      <c r="H374" s="200"/>
      <c r="I374" s="200"/>
      <c r="J374" s="201"/>
      <c r="K374" s="201"/>
      <c r="L374" s="201"/>
      <c r="M374" s="201"/>
      <c r="N374" s="199"/>
      <c r="O374" s="199"/>
      <c r="P374" s="199"/>
      <c r="Q374" s="199"/>
      <c r="R374" s="116">
        <f t="shared" si="12"/>
        <v>0</v>
      </c>
    </row>
    <row r="375" spans="3:18" ht="15" thickBot="1" x14ac:dyDescent="0.3">
      <c r="C375" s="121">
        <f>'Everyday Formulas'!I353</f>
        <v>0</v>
      </c>
      <c r="D375" s="117"/>
      <c r="E375" s="115">
        <f>'Everyday Formulas'!P353</f>
        <v>0</v>
      </c>
      <c r="F375" s="201"/>
      <c r="G375" s="201"/>
      <c r="H375" s="200"/>
      <c r="I375" s="200"/>
      <c r="J375" s="201"/>
      <c r="K375" s="201"/>
      <c r="L375" s="201"/>
      <c r="M375" s="201"/>
      <c r="N375" s="199"/>
      <c r="O375" s="199"/>
      <c r="P375" s="199"/>
      <c r="Q375" s="199"/>
      <c r="R375" s="116">
        <f t="shared" si="12"/>
        <v>0</v>
      </c>
    </row>
    <row r="376" spans="3:18" ht="15" thickBot="1" x14ac:dyDescent="0.3">
      <c r="C376" s="121">
        <f>'Everyday Formulas'!I354</f>
        <v>0</v>
      </c>
      <c r="D376" s="117"/>
      <c r="E376" s="115">
        <f>'Everyday Formulas'!P354</f>
        <v>0</v>
      </c>
      <c r="F376" s="201"/>
      <c r="G376" s="201"/>
      <c r="H376" s="200"/>
      <c r="I376" s="200"/>
      <c r="J376" s="201"/>
      <c r="K376" s="201"/>
      <c r="L376" s="201"/>
      <c r="M376" s="201"/>
      <c r="N376" s="199"/>
      <c r="O376" s="199"/>
      <c r="P376" s="199"/>
      <c r="Q376" s="199"/>
      <c r="R376" s="116">
        <f t="shared" si="12"/>
        <v>0</v>
      </c>
    </row>
    <row r="377" spans="3:18" ht="15" thickBot="1" x14ac:dyDescent="0.3">
      <c r="C377" s="121">
        <f>'Everyday Formulas'!I355</f>
        <v>0</v>
      </c>
      <c r="D377" s="117"/>
      <c r="E377" s="115">
        <f>'Everyday Formulas'!P355</f>
        <v>0</v>
      </c>
      <c r="F377" s="201"/>
      <c r="G377" s="201"/>
      <c r="H377" s="200"/>
      <c r="I377" s="200"/>
      <c r="J377" s="201"/>
      <c r="K377" s="201"/>
      <c r="L377" s="201"/>
      <c r="M377" s="201"/>
      <c r="N377" s="199"/>
      <c r="O377" s="199"/>
      <c r="P377" s="199"/>
      <c r="Q377" s="199"/>
      <c r="R377" s="116">
        <f t="shared" si="12"/>
        <v>0</v>
      </c>
    </row>
    <row r="378" spans="3:18" ht="15" thickBot="1" x14ac:dyDescent="0.3">
      <c r="C378" s="121">
        <f>'Everyday Formulas'!I356</f>
        <v>0</v>
      </c>
      <c r="D378" s="117"/>
      <c r="E378" s="115">
        <f>'Everyday Formulas'!P356</f>
        <v>0</v>
      </c>
      <c r="F378" s="201"/>
      <c r="G378" s="201"/>
      <c r="H378" s="200"/>
      <c r="I378" s="200"/>
      <c r="J378" s="201"/>
      <c r="K378" s="201"/>
      <c r="L378" s="201"/>
      <c r="M378" s="201"/>
      <c r="N378" s="199"/>
      <c r="O378" s="199"/>
      <c r="P378" s="199"/>
      <c r="Q378" s="199"/>
      <c r="R378" s="116">
        <f t="shared" si="12"/>
        <v>0</v>
      </c>
    </row>
    <row r="379" spans="3:18" ht="15" thickBot="1" x14ac:dyDescent="0.3">
      <c r="C379" s="121">
        <f>'Everyday Formulas'!I357</f>
        <v>0</v>
      </c>
      <c r="D379" s="117"/>
      <c r="E379" s="115">
        <f>'Everyday Formulas'!P357</f>
        <v>0</v>
      </c>
      <c r="F379" s="201"/>
      <c r="G379" s="201"/>
      <c r="H379" s="200"/>
      <c r="I379" s="200"/>
      <c r="J379" s="201"/>
      <c r="K379" s="201"/>
      <c r="L379" s="201"/>
      <c r="M379" s="201"/>
      <c r="N379" s="199"/>
      <c r="O379" s="199"/>
      <c r="P379" s="199"/>
      <c r="Q379" s="199"/>
      <c r="R379" s="116">
        <f t="shared" si="12"/>
        <v>0</v>
      </c>
    </row>
    <row r="380" spans="3:18" ht="15" thickBot="1" x14ac:dyDescent="0.3">
      <c r="C380" s="121">
        <f>'Everyday Formulas'!I358</f>
        <v>0</v>
      </c>
      <c r="D380" s="117"/>
      <c r="E380" s="115">
        <f>'Everyday Formulas'!P358</f>
        <v>0</v>
      </c>
      <c r="F380" s="201"/>
      <c r="G380" s="201"/>
      <c r="H380" s="200"/>
      <c r="I380" s="200"/>
      <c r="J380" s="201"/>
      <c r="K380" s="201"/>
      <c r="L380" s="201"/>
      <c r="M380" s="201"/>
      <c r="N380" s="199"/>
      <c r="O380" s="199"/>
      <c r="P380" s="199"/>
      <c r="Q380" s="199"/>
      <c r="R380" s="116">
        <f t="shared" si="12"/>
        <v>0</v>
      </c>
    </row>
    <row r="381" spans="3:18" ht="15" thickBot="1" x14ac:dyDescent="0.3">
      <c r="C381" s="121">
        <f>'Everyday Formulas'!I359</f>
        <v>0</v>
      </c>
      <c r="D381" s="117"/>
      <c r="E381" s="115">
        <f>'Everyday Formulas'!P359</f>
        <v>0</v>
      </c>
      <c r="F381" s="201"/>
      <c r="G381" s="201"/>
      <c r="H381" s="200"/>
      <c r="I381" s="200"/>
      <c r="J381" s="201"/>
      <c r="K381" s="201"/>
      <c r="L381" s="201"/>
      <c r="M381" s="201"/>
      <c r="N381" s="199"/>
      <c r="O381" s="199"/>
      <c r="P381" s="199"/>
      <c r="Q381" s="199"/>
      <c r="R381" s="116">
        <f t="shared" si="12"/>
        <v>0</v>
      </c>
    </row>
    <row r="382" spans="3:18" ht="15" thickBot="1" x14ac:dyDescent="0.3">
      <c r="C382" s="121">
        <f>'Everyday Formulas'!I360</f>
        <v>0</v>
      </c>
      <c r="D382" s="117"/>
      <c r="E382" s="115">
        <f>'Everyday Formulas'!P360</f>
        <v>0</v>
      </c>
      <c r="F382" s="201"/>
      <c r="G382" s="201"/>
      <c r="H382" s="200"/>
      <c r="I382" s="200"/>
      <c r="J382" s="201"/>
      <c r="K382" s="201"/>
      <c r="L382" s="201"/>
      <c r="M382" s="201"/>
      <c r="N382" s="199"/>
      <c r="O382" s="199"/>
      <c r="P382" s="199"/>
      <c r="Q382" s="199"/>
      <c r="R382" s="116">
        <f t="shared" si="12"/>
        <v>0</v>
      </c>
    </row>
    <row r="383" spans="3:18" ht="15" thickBot="1" x14ac:dyDescent="0.3">
      <c r="C383" s="121">
        <f>'Everyday Formulas'!I361</f>
        <v>0</v>
      </c>
      <c r="D383" s="117"/>
      <c r="E383" s="115">
        <f>'Everyday Formulas'!P361</f>
        <v>0</v>
      </c>
      <c r="F383" s="201"/>
      <c r="G383" s="201"/>
      <c r="H383" s="200"/>
      <c r="I383" s="200"/>
      <c r="J383" s="201"/>
      <c r="K383" s="201"/>
      <c r="L383" s="201"/>
      <c r="M383" s="201"/>
      <c r="N383" s="199"/>
      <c r="O383" s="199"/>
      <c r="P383" s="199"/>
      <c r="Q383" s="199"/>
      <c r="R383" s="116">
        <f t="shared" si="12"/>
        <v>0</v>
      </c>
    </row>
    <row r="384" spans="3:18" ht="15" thickBot="1" x14ac:dyDescent="0.3">
      <c r="C384" s="121">
        <f>'Everyday Formulas'!I362</f>
        <v>0</v>
      </c>
      <c r="D384" s="117"/>
      <c r="E384" s="115">
        <f>'Everyday Formulas'!P362</f>
        <v>0</v>
      </c>
      <c r="F384" s="201"/>
      <c r="G384" s="201"/>
      <c r="H384" s="200"/>
      <c r="I384" s="200"/>
      <c r="J384" s="201"/>
      <c r="K384" s="201"/>
      <c r="L384" s="201"/>
      <c r="M384" s="201"/>
      <c r="N384" s="199"/>
      <c r="O384" s="199"/>
      <c r="P384" s="199"/>
      <c r="Q384" s="199"/>
      <c r="R384" s="116">
        <f t="shared" si="12"/>
        <v>0</v>
      </c>
    </row>
    <row r="385" spans="3:18" ht="15" thickBot="1" x14ac:dyDescent="0.3">
      <c r="C385" s="121">
        <f>'Everyday Formulas'!I363</f>
        <v>0</v>
      </c>
      <c r="D385" s="117"/>
      <c r="E385" s="115">
        <f>'Everyday Formulas'!P363</f>
        <v>0</v>
      </c>
      <c r="F385" s="201"/>
      <c r="G385" s="201"/>
      <c r="H385" s="200"/>
      <c r="I385" s="200"/>
      <c r="J385" s="201"/>
      <c r="K385" s="201"/>
      <c r="L385" s="201"/>
      <c r="M385" s="201"/>
      <c r="N385" s="199"/>
      <c r="O385" s="199"/>
      <c r="P385" s="199"/>
      <c r="Q385" s="199"/>
      <c r="R385" s="116">
        <f t="shared" si="12"/>
        <v>0</v>
      </c>
    </row>
    <row r="386" spans="3:18" ht="15" thickBot="1" x14ac:dyDescent="0.3">
      <c r="C386" s="121">
        <f>'Everyday Formulas'!I364</f>
        <v>0</v>
      </c>
      <c r="D386" s="117"/>
      <c r="E386" s="115">
        <f>'Everyday Formulas'!P364</f>
        <v>0</v>
      </c>
      <c r="F386" s="201"/>
      <c r="G386" s="201"/>
      <c r="H386" s="200"/>
      <c r="I386" s="200"/>
      <c r="J386" s="201"/>
      <c r="K386" s="201"/>
      <c r="L386" s="201"/>
      <c r="M386" s="201"/>
      <c r="N386" s="199"/>
      <c r="O386" s="199"/>
      <c r="P386" s="199"/>
      <c r="Q386" s="199"/>
      <c r="R386" s="116">
        <f t="shared" si="12"/>
        <v>0</v>
      </c>
    </row>
    <row r="387" spans="3:18" ht="15" thickBot="1" x14ac:dyDescent="0.3">
      <c r="C387" s="121">
        <f>'Everyday Formulas'!I365</f>
        <v>0</v>
      </c>
      <c r="D387" s="117"/>
      <c r="E387" s="115">
        <f>'Everyday Formulas'!P365</f>
        <v>0</v>
      </c>
      <c r="F387" s="201"/>
      <c r="G387" s="201"/>
      <c r="H387" s="200"/>
      <c r="I387" s="200"/>
      <c r="J387" s="201"/>
      <c r="K387" s="201"/>
      <c r="L387" s="201"/>
      <c r="M387" s="201"/>
      <c r="N387" s="199"/>
      <c r="O387" s="199"/>
      <c r="P387" s="199"/>
      <c r="Q387" s="199"/>
      <c r="R387" s="116">
        <f t="shared" si="12"/>
        <v>0</v>
      </c>
    </row>
    <row r="388" spans="3:18" ht="15" thickBot="1" x14ac:dyDescent="0.3">
      <c r="C388" s="121">
        <f>'Everyday Formulas'!I366</f>
        <v>0</v>
      </c>
      <c r="D388" s="117"/>
      <c r="E388" s="115">
        <f>'Everyday Formulas'!P366</f>
        <v>0</v>
      </c>
      <c r="F388" s="201"/>
      <c r="G388" s="201"/>
      <c r="H388" s="200"/>
      <c r="I388" s="200"/>
      <c r="J388" s="201"/>
      <c r="K388" s="201"/>
      <c r="L388" s="201"/>
      <c r="M388" s="201"/>
      <c r="N388" s="199"/>
      <c r="O388" s="199"/>
      <c r="P388" s="199"/>
      <c r="Q388" s="199"/>
      <c r="R388" s="116">
        <f t="shared" si="12"/>
        <v>0</v>
      </c>
    </row>
    <row r="389" spans="3:18" ht="15" thickBot="1" x14ac:dyDescent="0.3">
      <c r="C389" s="121">
        <f>'Everyday Formulas'!I367</f>
        <v>0</v>
      </c>
      <c r="D389" s="117"/>
      <c r="E389" s="115">
        <f>'Everyday Formulas'!P367</f>
        <v>0</v>
      </c>
      <c r="F389" s="201"/>
      <c r="G389" s="201"/>
      <c r="H389" s="200"/>
      <c r="I389" s="200"/>
      <c r="J389" s="201"/>
      <c r="K389" s="201"/>
      <c r="L389" s="201"/>
      <c r="M389" s="201"/>
      <c r="N389" s="199"/>
      <c r="O389" s="199"/>
      <c r="P389" s="199"/>
      <c r="Q389" s="199"/>
      <c r="R389" s="116">
        <f t="shared" si="12"/>
        <v>0</v>
      </c>
    </row>
    <row r="390" spans="3:18" ht="15" thickBot="1" x14ac:dyDescent="0.3">
      <c r="C390" s="121">
        <f>'Everyday Formulas'!I368</f>
        <v>0</v>
      </c>
      <c r="D390" s="117"/>
      <c r="E390" s="115">
        <f>'Everyday Formulas'!P368</f>
        <v>0</v>
      </c>
      <c r="F390" s="201"/>
      <c r="G390" s="201"/>
      <c r="H390" s="200"/>
      <c r="I390" s="200"/>
      <c r="J390" s="201"/>
      <c r="K390" s="201"/>
      <c r="L390" s="201"/>
      <c r="M390" s="201"/>
      <c r="N390" s="199"/>
      <c r="O390" s="199"/>
      <c r="P390" s="199"/>
      <c r="Q390" s="199"/>
      <c r="R390" s="116">
        <f t="shared" si="12"/>
        <v>0</v>
      </c>
    </row>
    <row r="391" spans="3:18" ht="15" thickBot="1" x14ac:dyDescent="0.3">
      <c r="C391" s="121">
        <f>'Everyday Formulas'!I369</f>
        <v>0</v>
      </c>
      <c r="D391" s="117"/>
      <c r="E391" s="115">
        <f>'Everyday Formulas'!P369</f>
        <v>0</v>
      </c>
      <c r="F391" s="201"/>
      <c r="G391" s="201"/>
      <c r="H391" s="200"/>
      <c r="I391" s="200"/>
      <c r="J391" s="201"/>
      <c r="K391" s="201"/>
      <c r="L391" s="201"/>
      <c r="M391" s="201"/>
      <c r="N391" s="199"/>
      <c r="O391" s="199"/>
      <c r="P391" s="199"/>
      <c r="Q391" s="199"/>
      <c r="R391" s="116">
        <f t="shared" si="12"/>
        <v>0</v>
      </c>
    </row>
    <row r="392" spans="3:18" ht="15" thickBot="1" x14ac:dyDescent="0.3">
      <c r="C392" s="121">
        <f>'Everyday Formulas'!I370</f>
        <v>0</v>
      </c>
      <c r="D392" s="117"/>
      <c r="E392" s="115">
        <f>'Everyday Formulas'!P370</f>
        <v>0</v>
      </c>
      <c r="F392" s="201"/>
      <c r="G392" s="201"/>
      <c r="H392" s="200"/>
      <c r="I392" s="200"/>
      <c r="J392" s="201"/>
      <c r="K392" s="201"/>
      <c r="L392" s="201"/>
      <c r="M392" s="201"/>
      <c r="N392" s="199"/>
      <c r="O392" s="199"/>
      <c r="P392" s="199"/>
      <c r="Q392" s="199"/>
      <c r="R392" s="116">
        <f t="shared" si="12"/>
        <v>0</v>
      </c>
    </row>
    <row r="393" spans="3:18" ht="15" thickBot="1" x14ac:dyDescent="0.3">
      <c r="C393" s="121">
        <f>'Everyday Formulas'!I371</f>
        <v>0</v>
      </c>
      <c r="D393" s="117"/>
      <c r="E393" s="115">
        <f>'Everyday Formulas'!P371</f>
        <v>0</v>
      </c>
      <c r="F393" s="201"/>
      <c r="G393" s="201"/>
      <c r="H393" s="200"/>
      <c r="I393" s="200"/>
      <c r="J393" s="201"/>
      <c r="K393" s="201"/>
      <c r="L393" s="201"/>
      <c r="M393" s="201"/>
      <c r="N393" s="199"/>
      <c r="O393" s="199"/>
      <c r="P393" s="199"/>
      <c r="Q393" s="199"/>
      <c r="R393" s="116">
        <f t="shared" si="12"/>
        <v>0</v>
      </c>
    </row>
    <row r="394" spans="3:18" ht="15" thickBot="1" x14ac:dyDescent="0.3">
      <c r="C394" s="121">
        <f>'Everyday Formulas'!I372</f>
        <v>0</v>
      </c>
      <c r="D394" s="117"/>
      <c r="E394" s="115">
        <f>'Everyday Formulas'!P372</f>
        <v>0</v>
      </c>
      <c r="F394" s="201"/>
      <c r="G394" s="201"/>
      <c r="H394" s="200"/>
      <c r="I394" s="200"/>
      <c r="J394" s="201"/>
      <c r="K394" s="201"/>
      <c r="L394" s="201"/>
      <c r="M394" s="201"/>
      <c r="N394" s="199"/>
      <c r="O394" s="199"/>
      <c r="P394" s="199"/>
      <c r="Q394" s="199"/>
      <c r="R394" s="116">
        <f t="shared" si="12"/>
        <v>0</v>
      </c>
    </row>
    <row r="395" spans="3:18" ht="15" thickBot="1" x14ac:dyDescent="0.3">
      <c r="C395" s="121">
        <f>'Everyday Formulas'!I373</f>
        <v>0</v>
      </c>
      <c r="D395" s="117"/>
      <c r="E395" s="115">
        <f>'Everyday Formulas'!P373</f>
        <v>0</v>
      </c>
      <c r="F395" s="201"/>
      <c r="G395" s="201"/>
      <c r="H395" s="200"/>
      <c r="I395" s="200"/>
      <c r="J395" s="201"/>
      <c r="K395" s="201"/>
      <c r="L395" s="201"/>
      <c r="M395" s="201"/>
      <c r="N395" s="199"/>
      <c r="O395" s="199"/>
      <c r="P395" s="199"/>
      <c r="Q395" s="199"/>
      <c r="R395" s="116">
        <f t="shared" si="12"/>
        <v>0</v>
      </c>
    </row>
    <row r="396" spans="3:18" ht="15" thickBot="1" x14ac:dyDescent="0.3">
      <c r="C396" s="121">
        <f>'Everyday Formulas'!I374</f>
        <v>0</v>
      </c>
      <c r="D396" s="117"/>
      <c r="E396" s="115">
        <f>'Everyday Formulas'!P374</f>
        <v>0</v>
      </c>
      <c r="F396" s="201"/>
      <c r="G396" s="201"/>
      <c r="H396" s="200"/>
      <c r="I396" s="200"/>
      <c r="J396" s="201"/>
      <c r="K396" s="201"/>
      <c r="L396" s="201"/>
      <c r="M396" s="201"/>
      <c r="N396" s="199"/>
      <c r="O396" s="199"/>
      <c r="P396" s="199"/>
      <c r="Q396" s="199"/>
      <c r="R396" s="116">
        <f t="shared" si="12"/>
        <v>0</v>
      </c>
    </row>
    <row r="397" spans="3:18" ht="15" thickBot="1" x14ac:dyDescent="0.3">
      <c r="C397" s="121">
        <f>'Everyday Formulas'!I375</f>
        <v>0</v>
      </c>
      <c r="D397" s="117"/>
      <c r="E397" s="115">
        <f>'Everyday Formulas'!P375</f>
        <v>0</v>
      </c>
      <c r="F397" s="201"/>
      <c r="G397" s="201"/>
      <c r="H397" s="200"/>
      <c r="I397" s="200"/>
      <c r="J397" s="201"/>
      <c r="K397" s="201"/>
      <c r="L397" s="201"/>
      <c r="M397" s="201"/>
      <c r="N397" s="199"/>
      <c r="O397" s="199"/>
      <c r="P397" s="199"/>
      <c r="Q397" s="199"/>
      <c r="R397" s="116">
        <f t="shared" si="12"/>
        <v>0</v>
      </c>
    </row>
    <row r="398" spans="3:18" ht="15" thickBot="1" x14ac:dyDescent="0.3">
      <c r="C398" s="121">
        <f>'Everyday Formulas'!I376</f>
        <v>0</v>
      </c>
      <c r="D398" s="117"/>
      <c r="E398" s="115">
        <f>'Everyday Formulas'!P376</f>
        <v>0</v>
      </c>
      <c r="F398" s="201"/>
      <c r="G398" s="201"/>
      <c r="H398" s="200"/>
      <c r="I398" s="200"/>
      <c r="J398" s="201"/>
      <c r="K398" s="201"/>
      <c r="L398" s="201"/>
      <c r="M398" s="201"/>
      <c r="N398" s="199"/>
      <c r="O398" s="199"/>
      <c r="P398" s="199"/>
      <c r="Q398" s="199"/>
      <c r="R398" s="116">
        <f t="shared" si="12"/>
        <v>0</v>
      </c>
    </row>
    <row r="399" spans="3:18" ht="15" thickBot="1" x14ac:dyDescent="0.3">
      <c r="C399" s="121">
        <f>'Everyday Formulas'!I377</f>
        <v>0</v>
      </c>
      <c r="D399" s="117"/>
      <c r="E399" s="115">
        <f>'Everyday Formulas'!P377</f>
        <v>0</v>
      </c>
      <c r="F399" s="201"/>
      <c r="G399" s="201"/>
      <c r="H399" s="200"/>
      <c r="I399" s="200"/>
      <c r="J399" s="201"/>
      <c r="K399" s="201"/>
      <c r="L399" s="201"/>
      <c r="M399" s="201"/>
      <c r="N399" s="199"/>
      <c r="O399" s="199"/>
      <c r="P399" s="199"/>
      <c r="Q399" s="199"/>
      <c r="R399" s="116">
        <f t="shared" si="12"/>
        <v>0</v>
      </c>
    </row>
    <row r="400" spans="3:18" ht="15" thickBot="1" x14ac:dyDescent="0.3">
      <c r="C400" s="121">
        <f>'Everyday Formulas'!I378</f>
        <v>0</v>
      </c>
      <c r="D400" s="117"/>
      <c r="E400" s="115">
        <f>'Everyday Formulas'!P378</f>
        <v>0</v>
      </c>
      <c r="F400" s="201"/>
      <c r="G400" s="201"/>
      <c r="H400" s="200"/>
      <c r="I400" s="200"/>
      <c r="J400" s="201"/>
      <c r="K400" s="201"/>
      <c r="L400" s="201"/>
      <c r="M400" s="201"/>
      <c r="N400" s="199"/>
      <c r="O400" s="199"/>
      <c r="P400" s="199"/>
      <c r="Q400" s="199"/>
      <c r="R400" s="116">
        <f t="shared" si="12"/>
        <v>0</v>
      </c>
    </row>
    <row r="401" spans="3:18" ht="15" thickBot="1" x14ac:dyDescent="0.3">
      <c r="C401" s="121">
        <f>'Everyday Formulas'!I379</f>
        <v>0</v>
      </c>
      <c r="D401" s="117"/>
      <c r="E401" s="115">
        <f>'Everyday Formulas'!P379</f>
        <v>0</v>
      </c>
      <c r="F401" s="201"/>
      <c r="G401" s="201"/>
      <c r="H401" s="200"/>
      <c r="I401" s="200"/>
      <c r="J401" s="201"/>
      <c r="K401" s="201"/>
      <c r="L401" s="201"/>
      <c r="M401" s="201"/>
      <c r="N401" s="199"/>
      <c r="O401" s="199"/>
      <c r="P401" s="199"/>
      <c r="Q401" s="199"/>
      <c r="R401" s="116">
        <f t="shared" si="12"/>
        <v>0</v>
      </c>
    </row>
    <row r="402" spans="3:18" ht="15" thickBot="1" x14ac:dyDescent="0.3">
      <c r="C402" s="121">
        <f>'Everyday Formulas'!I380</f>
        <v>0</v>
      </c>
      <c r="D402" s="117"/>
      <c r="E402" s="115">
        <f>'Everyday Formulas'!P380</f>
        <v>0</v>
      </c>
      <c r="F402" s="201"/>
      <c r="G402" s="201"/>
      <c r="H402" s="200"/>
      <c r="I402" s="200"/>
      <c r="J402" s="201"/>
      <c r="K402" s="201"/>
      <c r="L402" s="201"/>
      <c r="M402" s="201"/>
      <c r="N402" s="199"/>
      <c r="O402" s="199"/>
      <c r="P402" s="199"/>
      <c r="Q402" s="199"/>
      <c r="R402" s="116">
        <f t="shared" si="12"/>
        <v>0</v>
      </c>
    </row>
    <row r="403" spans="3:18" ht="15" thickBot="1" x14ac:dyDescent="0.3">
      <c r="C403" s="121">
        <f>'Everyday Formulas'!I381</f>
        <v>0</v>
      </c>
      <c r="D403" s="117"/>
      <c r="E403" s="115">
        <f>'Everyday Formulas'!P381</f>
        <v>0</v>
      </c>
      <c r="F403" s="201"/>
      <c r="G403" s="201"/>
      <c r="H403" s="200"/>
      <c r="I403" s="200"/>
      <c r="J403" s="201"/>
      <c r="K403" s="201"/>
      <c r="L403" s="201"/>
      <c r="M403" s="201"/>
      <c r="N403" s="199"/>
      <c r="O403" s="199"/>
      <c r="P403" s="199"/>
      <c r="Q403" s="199"/>
      <c r="R403" s="116">
        <f t="shared" si="12"/>
        <v>0</v>
      </c>
    </row>
    <row r="404" spans="3:18" ht="15" thickBot="1" x14ac:dyDescent="0.3">
      <c r="C404" s="121">
        <f>'Everyday Formulas'!I382</f>
        <v>0</v>
      </c>
      <c r="D404" s="117"/>
      <c r="E404" s="115">
        <f>'Everyday Formulas'!P382</f>
        <v>0</v>
      </c>
      <c r="F404" s="201"/>
      <c r="G404" s="201"/>
      <c r="H404" s="200"/>
      <c r="I404" s="200"/>
      <c r="J404" s="201"/>
      <c r="K404" s="201"/>
      <c r="L404" s="201"/>
      <c r="M404" s="201"/>
      <c r="N404" s="199"/>
      <c r="O404" s="199"/>
      <c r="P404" s="199"/>
      <c r="Q404" s="199"/>
      <c r="R404" s="116">
        <f t="shared" si="12"/>
        <v>0</v>
      </c>
    </row>
    <row r="405" spans="3:18" ht="15" thickBot="1" x14ac:dyDescent="0.3">
      <c r="C405" s="121">
        <f>'Everyday Formulas'!I383</f>
        <v>0</v>
      </c>
      <c r="D405" s="117"/>
      <c r="E405" s="115">
        <f>'Everyday Formulas'!P383</f>
        <v>0</v>
      </c>
      <c r="F405" s="201"/>
      <c r="G405" s="201"/>
      <c r="H405" s="200"/>
      <c r="I405" s="200"/>
      <c r="J405" s="201"/>
      <c r="K405" s="201"/>
      <c r="L405" s="201"/>
      <c r="M405" s="201"/>
      <c r="N405" s="199"/>
      <c r="O405" s="199"/>
      <c r="P405" s="199"/>
      <c r="Q405" s="199"/>
      <c r="R405" s="116">
        <f t="shared" si="12"/>
        <v>0</v>
      </c>
    </row>
    <row r="406" spans="3:18" ht="15" thickBot="1" x14ac:dyDescent="0.3">
      <c r="C406" s="121">
        <f>'Everyday Formulas'!I384</f>
        <v>0</v>
      </c>
      <c r="D406" s="117"/>
      <c r="E406" s="115">
        <f>'Everyday Formulas'!P384</f>
        <v>0</v>
      </c>
      <c r="F406" s="201"/>
      <c r="G406" s="201"/>
      <c r="H406" s="200"/>
      <c r="I406" s="200"/>
      <c r="J406" s="201"/>
      <c r="K406" s="201"/>
      <c r="L406" s="201"/>
      <c r="M406" s="201"/>
      <c r="N406" s="199"/>
      <c r="O406" s="199"/>
      <c r="P406" s="199"/>
      <c r="Q406" s="199"/>
      <c r="R406" s="116">
        <f t="shared" si="12"/>
        <v>0</v>
      </c>
    </row>
    <row r="407" spans="3:18" ht="15" thickBot="1" x14ac:dyDescent="0.3">
      <c r="C407" s="121">
        <f>'Everyday Formulas'!I385</f>
        <v>0</v>
      </c>
      <c r="D407" s="117"/>
      <c r="E407" s="115">
        <f>'Everyday Formulas'!P385</f>
        <v>0</v>
      </c>
      <c r="F407" s="201"/>
      <c r="G407" s="201"/>
      <c r="H407" s="200"/>
      <c r="I407" s="200"/>
      <c r="J407" s="201"/>
      <c r="K407" s="201"/>
      <c r="L407" s="201"/>
      <c r="M407" s="201"/>
      <c r="N407" s="199"/>
      <c r="O407" s="199"/>
      <c r="P407" s="199"/>
      <c r="Q407" s="199"/>
      <c r="R407" s="116">
        <f t="shared" si="12"/>
        <v>0</v>
      </c>
    </row>
    <row r="408" spans="3:18" ht="15" thickBot="1" x14ac:dyDescent="0.3">
      <c r="C408" s="121">
        <f>'Everyday Formulas'!I386</f>
        <v>0</v>
      </c>
      <c r="D408" s="117"/>
      <c r="E408" s="115">
        <f>'Everyday Formulas'!P386</f>
        <v>0</v>
      </c>
      <c r="F408" s="201"/>
      <c r="G408" s="201"/>
      <c r="H408" s="200"/>
      <c r="I408" s="200"/>
      <c r="J408" s="201"/>
      <c r="K408" s="201"/>
      <c r="L408" s="201"/>
      <c r="M408" s="201"/>
      <c r="N408" s="199"/>
      <c r="O408" s="199"/>
      <c r="P408" s="199"/>
      <c r="Q408" s="199"/>
      <c r="R408" s="116">
        <f t="shared" si="12"/>
        <v>0</v>
      </c>
    </row>
    <row r="409" spans="3:18" ht="15" thickBot="1" x14ac:dyDescent="0.3">
      <c r="C409" s="121">
        <f>'Everyday Formulas'!I387</f>
        <v>0</v>
      </c>
      <c r="D409" s="117"/>
      <c r="E409" s="115">
        <f>'Everyday Formulas'!P387</f>
        <v>0</v>
      </c>
      <c r="F409" s="201"/>
      <c r="G409" s="201"/>
      <c r="H409" s="200"/>
      <c r="I409" s="200"/>
      <c r="J409" s="201"/>
      <c r="K409" s="201"/>
      <c r="L409" s="201"/>
      <c r="M409" s="201"/>
      <c r="N409" s="199"/>
      <c r="O409" s="199"/>
      <c r="P409" s="199"/>
      <c r="Q409" s="199"/>
      <c r="R409" s="116">
        <f t="shared" si="12"/>
        <v>0</v>
      </c>
    </row>
    <row r="410" spans="3:18" ht="15" thickBot="1" x14ac:dyDescent="0.3">
      <c r="C410" s="121">
        <f>'Everyday Formulas'!I388</f>
        <v>0</v>
      </c>
      <c r="D410" s="117"/>
      <c r="E410" s="115">
        <f>'Everyday Formulas'!P388</f>
        <v>0</v>
      </c>
      <c r="F410" s="201"/>
      <c r="G410" s="201"/>
      <c r="H410" s="200"/>
      <c r="I410" s="200"/>
      <c r="J410" s="201"/>
      <c r="K410" s="201"/>
      <c r="L410" s="201"/>
      <c r="M410" s="201"/>
      <c r="N410" s="199"/>
      <c r="O410" s="199"/>
      <c r="P410" s="199"/>
      <c r="Q410" s="199"/>
      <c r="R410" s="116">
        <f t="shared" si="12"/>
        <v>0</v>
      </c>
    </row>
    <row r="411" spans="3:18" ht="15" thickBot="1" x14ac:dyDescent="0.3">
      <c r="C411" s="121">
        <f>'Everyday Formulas'!I389</f>
        <v>0</v>
      </c>
      <c r="D411" s="117"/>
      <c r="E411" s="115">
        <f>'Everyday Formulas'!P389</f>
        <v>0</v>
      </c>
      <c r="F411" s="201"/>
      <c r="G411" s="201"/>
      <c r="H411" s="200"/>
      <c r="I411" s="200"/>
      <c r="J411" s="201"/>
      <c r="K411" s="201"/>
      <c r="L411" s="201"/>
      <c r="M411" s="201"/>
      <c r="N411" s="199"/>
      <c r="O411" s="199"/>
      <c r="P411" s="199"/>
      <c r="Q411" s="199"/>
      <c r="R411" s="116">
        <f t="shared" si="12"/>
        <v>0</v>
      </c>
    </row>
    <row r="412" spans="3:18" ht="15" thickBot="1" x14ac:dyDescent="0.3">
      <c r="C412" s="121">
        <f>'Everyday Formulas'!I390</f>
        <v>0</v>
      </c>
      <c r="D412" s="117"/>
      <c r="E412" s="115">
        <f>'Everyday Formulas'!P390</f>
        <v>0</v>
      </c>
      <c r="F412" s="201"/>
      <c r="G412" s="201"/>
      <c r="H412" s="200"/>
      <c r="I412" s="200"/>
      <c r="J412" s="201"/>
      <c r="K412" s="201"/>
      <c r="L412" s="201"/>
      <c r="M412" s="201"/>
      <c r="N412" s="199"/>
      <c r="O412" s="199"/>
      <c r="P412" s="199"/>
      <c r="Q412" s="199"/>
      <c r="R412" s="116">
        <f t="shared" si="12"/>
        <v>0</v>
      </c>
    </row>
    <row r="413" spans="3:18" ht="15" thickBot="1" x14ac:dyDescent="0.3">
      <c r="C413" s="121">
        <f>'Everyday Formulas'!I391</f>
        <v>0</v>
      </c>
      <c r="D413" s="117"/>
      <c r="E413" s="115">
        <f>'Everyday Formulas'!P391</f>
        <v>0</v>
      </c>
      <c r="F413" s="201"/>
      <c r="G413" s="201"/>
      <c r="H413" s="200"/>
      <c r="I413" s="200"/>
      <c r="J413" s="201"/>
      <c r="K413" s="201"/>
      <c r="L413" s="201"/>
      <c r="M413" s="201"/>
      <c r="N413" s="199"/>
      <c r="O413" s="199"/>
      <c r="P413" s="199"/>
      <c r="Q413" s="199"/>
      <c r="R413" s="116">
        <f t="shared" si="12"/>
        <v>0</v>
      </c>
    </row>
    <row r="414" spans="3:18" ht="15" thickBot="1" x14ac:dyDescent="0.3">
      <c r="C414" s="121">
        <f>'Everyday Formulas'!I392</f>
        <v>0</v>
      </c>
      <c r="D414" s="117"/>
      <c r="E414" s="115">
        <f>'Everyday Formulas'!P392</f>
        <v>0</v>
      </c>
      <c r="F414" s="201"/>
      <c r="G414" s="201"/>
      <c r="H414" s="200"/>
      <c r="I414" s="200"/>
      <c r="J414" s="201"/>
      <c r="K414" s="201"/>
      <c r="L414" s="201"/>
      <c r="M414" s="201"/>
      <c r="N414" s="199"/>
      <c r="O414" s="199"/>
      <c r="P414" s="199"/>
      <c r="Q414" s="199"/>
      <c r="R414" s="116">
        <f t="shared" si="12"/>
        <v>0</v>
      </c>
    </row>
    <row r="415" spans="3:18" ht="15" thickBot="1" x14ac:dyDescent="0.3">
      <c r="C415" s="121">
        <f>'Everyday Formulas'!I393</f>
        <v>0</v>
      </c>
      <c r="D415" s="117"/>
      <c r="E415" s="115">
        <f>'Everyday Formulas'!P393</f>
        <v>0</v>
      </c>
      <c r="F415" s="201"/>
      <c r="G415" s="201"/>
      <c r="H415" s="200"/>
      <c r="I415" s="200"/>
      <c r="J415" s="201"/>
      <c r="K415" s="201"/>
      <c r="L415" s="201"/>
      <c r="M415" s="201"/>
      <c r="N415" s="199"/>
      <c r="O415" s="199"/>
      <c r="P415" s="199"/>
      <c r="Q415" s="199"/>
      <c r="R415" s="116">
        <f t="shared" si="12"/>
        <v>0</v>
      </c>
    </row>
    <row r="416" spans="3:18" ht="15" thickBot="1" x14ac:dyDescent="0.3">
      <c r="C416" s="121">
        <f>'Everyday Formulas'!I394</f>
        <v>0</v>
      </c>
      <c r="D416" s="117"/>
      <c r="E416" s="115">
        <f>'Everyday Formulas'!P394</f>
        <v>0</v>
      </c>
      <c r="F416" s="201"/>
      <c r="G416" s="201"/>
      <c r="H416" s="200"/>
      <c r="I416" s="200"/>
      <c r="J416" s="201"/>
      <c r="K416" s="201"/>
      <c r="L416" s="201"/>
      <c r="M416" s="201"/>
      <c r="N416" s="199"/>
      <c r="O416" s="199"/>
      <c r="P416" s="199"/>
      <c r="Q416" s="199"/>
      <c r="R416" s="116">
        <f t="shared" si="12"/>
        <v>0</v>
      </c>
    </row>
    <row r="417" spans="3:18" ht="15" thickBot="1" x14ac:dyDescent="0.3">
      <c r="C417" s="121">
        <f>'Everyday Formulas'!I395</f>
        <v>0</v>
      </c>
      <c r="D417" s="117"/>
      <c r="E417" s="115">
        <f>'Everyday Formulas'!P395</f>
        <v>0</v>
      </c>
      <c r="F417" s="201"/>
      <c r="G417" s="201"/>
      <c r="H417" s="200"/>
      <c r="I417" s="200"/>
      <c r="J417" s="201"/>
      <c r="K417" s="201"/>
      <c r="L417" s="201"/>
      <c r="M417" s="201"/>
      <c r="N417" s="199"/>
      <c r="O417" s="199"/>
      <c r="P417" s="199"/>
      <c r="Q417" s="199"/>
      <c r="R417" s="116">
        <f t="shared" si="12"/>
        <v>0</v>
      </c>
    </row>
    <row r="418" spans="3:18" ht="15" thickBot="1" x14ac:dyDescent="0.3">
      <c r="C418" s="121">
        <f>'Everyday Formulas'!I396</f>
        <v>0</v>
      </c>
      <c r="D418" s="117"/>
      <c r="E418" s="115">
        <f>'Everyday Formulas'!P396</f>
        <v>0</v>
      </c>
      <c r="F418" s="201"/>
      <c r="G418" s="201"/>
      <c r="H418" s="200"/>
      <c r="I418" s="200"/>
      <c r="J418" s="201"/>
      <c r="K418" s="201"/>
      <c r="L418" s="201"/>
      <c r="M418" s="201"/>
      <c r="N418" s="199"/>
      <c r="O418" s="199"/>
      <c r="P418" s="199"/>
      <c r="Q418" s="199"/>
      <c r="R418" s="116">
        <f t="shared" si="12"/>
        <v>0</v>
      </c>
    </row>
    <row r="419" spans="3:18" ht="15" thickBot="1" x14ac:dyDescent="0.3">
      <c r="C419" s="121">
        <f>'Everyday Formulas'!I397</f>
        <v>0</v>
      </c>
      <c r="D419" s="117"/>
      <c r="E419" s="115">
        <f>'Everyday Formulas'!P397</f>
        <v>0</v>
      </c>
      <c r="F419" s="201"/>
      <c r="G419" s="201"/>
      <c r="H419" s="200"/>
      <c r="I419" s="200"/>
      <c r="J419" s="201"/>
      <c r="K419" s="201"/>
      <c r="L419" s="201"/>
      <c r="M419" s="201"/>
      <c r="N419" s="199"/>
      <c r="O419" s="199"/>
      <c r="P419" s="199"/>
      <c r="Q419" s="199"/>
      <c r="R419" s="116">
        <f t="shared" si="12"/>
        <v>0</v>
      </c>
    </row>
    <row r="420" spans="3:18" ht="15" thickBot="1" x14ac:dyDescent="0.3">
      <c r="C420" s="121">
        <f>'Everyday Formulas'!I398</f>
        <v>0</v>
      </c>
      <c r="D420" s="117"/>
      <c r="E420" s="115">
        <f>'Everyday Formulas'!P398</f>
        <v>0</v>
      </c>
      <c r="F420" s="201"/>
      <c r="G420" s="201"/>
      <c r="H420" s="200"/>
      <c r="I420" s="200"/>
      <c r="J420" s="201"/>
      <c r="K420" s="201"/>
      <c r="L420" s="201"/>
      <c r="M420" s="201"/>
      <c r="N420" s="199"/>
      <c r="O420" s="199"/>
      <c r="P420" s="199"/>
      <c r="Q420" s="199"/>
      <c r="R420" s="116">
        <f t="shared" si="12"/>
        <v>0</v>
      </c>
    </row>
    <row r="421" spans="3:18" ht="15" thickBot="1" x14ac:dyDescent="0.3">
      <c r="C421" s="121">
        <f>'Everyday Formulas'!I399</f>
        <v>0</v>
      </c>
      <c r="D421" s="117"/>
      <c r="E421" s="115">
        <f>'Everyday Formulas'!P399</f>
        <v>0</v>
      </c>
      <c r="F421" s="201"/>
      <c r="G421" s="201"/>
      <c r="H421" s="200"/>
      <c r="I421" s="200"/>
      <c r="J421" s="201"/>
      <c r="K421" s="201"/>
      <c r="L421" s="201"/>
      <c r="M421" s="201"/>
      <c r="N421" s="199"/>
      <c r="O421" s="199"/>
      <c r="P421" s="199"/>
      <c r="Q421" s="199"/>
      <c r="R421" s="116">
        <f t="shared" si="12"/>
        <v>0</v>
      </c>
    </row>
    <row r="422" spans="3:18" ht="15" thickBot="1" x14ac:dyDescent="0.3">
      <c r="C422" s="121">
        <f>'Everyday Formulas'!I400</f>
        <v>0</v>
      </c>
      <c r="D422" s="117"/>
      <c r="E422" s="115">
        <f>'Everyday Formulas'!P400</f>
        <v>0</v>
      </c>
      <c r="F422" s="201"/>
      <c r="G422" s="201"/>
      <c r="H422" s="200"/>
      <c r="I422" s="200"/>
      <c r="J422" s="201"/>
      <c r="K422" s="201"/>
      <c r="L422" s="201"/>
      <c r="M422" s="201"/>
      <c r="N422" s="199"/>
      <c r="O422" s="199"/>
      <c r="P422" s="199"/>
      <c r="Q422" s="199"/>
      <c r="R422" s="116">
        <f t="shared" ref="R422:R485" si="13">(IF(OR(F422&lt;&gt;"",H422&lt;&gt;"",J422&lt;&gt;""),3,0))+(IF(L422&lt;&gt;"",3,0))+(IF(N422&lt;&gt;"",3,0))+(IF(P422="YES",3,0))+(IF(AND(F422="",J422="",H422="*no role*"),-3,0))</f>
        <v>0</v>
      </c>
    </row>
    <row r="423" spans="3:18" ht="15" thickBot="1" x14ac:dyDescent="0.3">
      <c r="C423" s="121">
        <f>'Everyday Formulas'!I401</f>
        <v>0</v>
      </c>
      <c r="D423" s="117"/>
      <c r="E423" s="115">
        <f>'Everyday Formulas'!P401</f>
        <v>0</v>
      </c>
      <c r="F423" s="201"/>
      <c r="G423" s="201"/>
      <c r="H423" s="200"/>
      <c r="I423" s="200"/>
      <c r="J423" s="201"/>
      <c r="K423" s="201"/>
      <c r="L423" s="201"/>
      <c r="M423" s="201"/>
      <c r="N423" s="199"/>
      <c r="O423" s="199"/>
      <c r="P423" s="199"/>
      <c r="Q423" s="199"/>
      <c r="R423" s="116">
        <f t="shared" si="13"/>
        <v>0</v>
      </c>
    </row>
    <row r="424" spans="3:18" ht="15" thickBot="1" x14ac:dyDescent="0.3">
      <c r="C424" s="121">
        <f>'Everyday Formulas'!I402</f>
        <v>0</v>
      </c>
      <c r="D424" s="117"/>
      <c r="E424" s="115">
        <f>'Everyday Formulas'!P402</f>
        <v>0</v>
      </c>
      <c r="F424" s="201"/>
      <c r="G424" s="201"/>
      <c r="H424" s="200"/>
      <c r="I424" s="200"/>
      <c r="J424" s="201"/>
      <c r="K424" s="201"/>
      <c r="L424" s="201"/>
      <c r="M424" s="201"/>
      <c r="N424" s="199"/>
      <c r="O424" s="199"/>
      <c r="P424" s="199"/>
      <c r="Q424" s="199"/>
      <c r="R424" s="116">
        <f t="shared" si="13"/>
        <v>0</v>
      </c>
    </row>
    <row r="425" spans="3:18" ht="15" thickBot="1" x14ac:dyDescent="0.3">
      <c r="C425" s="121">
        <f>'Everyday Formulas'!I403</f>
        <v>0</v>
      </c>
      <c r="D425" s="117"/>
      <c r="E425" s="115">
        <f>'Everyday Formulas'!P403</f>
        <v>0</v>
      </c>
      <c r="F425" s="201"/>
      <c r="G425" s="201"/>
      <c r="H425" s="200"/>
      <c r="I425" s="200"/>
      <c r="J425" s="201"/>
      <c r="K425" s="201"/>
      <c r="L425" s="201"/>
      <c r="M425" s="201"/>
      <c r="N425" s="199"/>
      <c r="O425" s="199"/>
      <c r="P425" s="199"/>
      <c r="Q425" s="199"/>
      <c r="R425" s="116">
        <f t="shared" si="13"/>
        <v>0</v>
      </c>
    </row>
    <row r="426" spans="3:18" ht="15" thickBot="1" x14ac:dyDescent="0.3">
      <c r="C426" s="121">
        <f>'Everyday Formulas'!I404</f>
        <v>0</v>
      </c>
      <c r="D426" s="117"/>
      <c r="E426" s="115">
        <f>'Everyday Formulas'!P404</f>
        <v>0</v>
      </c>
      <c r="F426" s="201"/>
      <c r="G426" s="201"/>
      <c r="H426" s="200"/>
      <c r="I426" s="200"/>
      <c r="J426" s="201"/>
      <c r="K426" s="201"/>
      <c r="L426" s="201"/>
      <c r="M426" s="201"/>
      <c r="N426" s="199"/>
      <c r="O426" s="199"/>
      <c r="P426" s="199"/>
      <c r="Q426" s="199"/>
      <c r="R426" s="116">
        <f t="shared" si="13"/>
        <v>0</v>
      </c>
    </row>
    <row r="427" spans="3:18" ht="15" thickBot="1" x14ac:dyDescent="0.3">
      <c r="C427" s="121">
        <f>'Everyday Formulas'!I405</f>
        <v>0</v>
      </c>
      <c r="D427" s="117"/>
      <c r="E427" s="115">
        <f>'Everyday Formulas'!P405</f>
        <v>0</v>
      </c>
      <c r="F427" s="201"/>
      <c r="G427" s="201"/>
      <c r="H427" s="200"/>
      <c r="I427" s="200"/>
      <c r="J427" s="201"/>
      <c r="K427" s="201"/>
      <c r="L427" s="201"/>
      <c r="M427" s="201"/>
      <c r="N427" s="199"/>
      <c r="O427" s="199"/>
      <c r="P427" s="199"/>
      <c r="Q427" s="199"/>
      <c r="R427" s="116">
        <f t="shared" si="13"/>
        <v>0</v>
      </c>
    </row>
    <row r="428" spans="3:18" ht="15" thickBot="1" x14ac:dyDescent="0.3">
      <c r="C428" s="121">
        <f>'Everyday Formulas'!I406</f>
        <v>0</v>
      </c>
      <c r="D428" s="117"/>
      <c r="E428" s="115">
        <f>'Everyday Formulas'!P406</f>
        <v>0</v>
      </c>
      <c r="F428" s="201"/>
      <c r="G428" s="201"/>
      <c r="H428" s="200"/>
      <c r="I428" s="200"/>
      <c r="J428" s="201"/>
      <c r="K428" s="201"/>
      <c r="L428" s="201"/>
      <c r="M428" s="201"/>
      <c r="N428" s="199"/>
      <c r="O428" s="199"/>
      <c r="P428" s="199"/>
      <c r="Q428" s="199"/>
      <c r="R428" s="116">
        <f t="shared" si="13"/>
        <v>0</v>
      </c>
    </row>
    <row r="429" spans="3:18" ht="15" thickBot="1" x14ac:dyDescent="0.3">
      <c r="C429" s="121">
        <f>'Everyday Formulas'!I407</f>
        <v>0</v>
      </c>
      <c r="D429" s="117"/>
      <c r="E429" s="115">
        <f>'Everyday Formulas'!P407</f>
        <v>0</v>
      </c>
      <c r="F429" s="201"/>
      <c r="G429" s="201"/>
      <c r="H429" s="200"/>
      <c r="I429" s="200"/>
      <c r="J429" s="201"/>
      <c r="K429" s="201"/>
      <c r="L429" s="201"/>
      <c r="M429" s="201"/>
      <c r="N429" s="199"/>
      <c r="O429" s="199"/>
      <c r="P429" s="199"/>
      <c r="Q429" s="199"/>
      <c r="R429" s="116">
        <f t="shared" si="13"/>
        <v>0</v>
      </c>
    </row>
    <row r="430" spans="3:18" ht="15" thickBot="1" x14ac:dyDescent="0.3">
      <c r="C430" s="121">
        <f>'Everyday Formulas'!I408</f>
        <v>0</v>
      </c>
      <c r="D430" s="117"/>
      <c r="E430" s="115">
        <f>'Everyday Formulas'!P408</f>
        <v>0</v>
      </c>
      <c r="F430" s="201"/>
      <c r="G430" s="201"/>
      <c r="H430" s="200"/>
      <c r="I430" s="200"/>
      <c r="J430" s="201"/>
      <c r="K430" s="201"/>
      <c r="L430" s="201"/>
      <c r="M430" s="201"/>
      <c r="N430" s="199"/>
      <c r="O430" s="199"/>
      <c r="P430" s="199"/>
      <c r="Q430" s="199"/>
      <c r="R430" s="116">
        <f t="shared" si="13"/>
        <v>0</v>
      </c>
    </row>
    <row r="431" spans="3:18" ht="15" thickBot="1" x14ac:dyDescent="0.3">
      <c r="C431" s="121">
        <f>'Everyday Formulas'!I409</f>
        <v>0</v>
      </c>
      <c r="D431" s="117"/>
      <c r="E431" s="115">
        <f>'Everyday Formulas'!P409</f>
        <v>0</v>
      </c>
      <c r="F431" s="201"/>
      <c r="G431" s="201"/>
      <c r="H431" s="200"/>
      <c r="I431" s="200"/>
      <c r="J431" s="201"/>
      <c r="K431" s="201"/>
      <c r="L431" s="201"/>
      <c r="M431" s="201"/>
      <c r="N431" s="199"/>
      <c r="O431" s="199"/>
      <c r="P431" s="199"/>
      <c r="Q431" s="199"/>
      <c r="R431" s="116">
        <f t="shared" si="13"/>
        <v>0</v>
      </c>
    </row>
    <row r="432" spans="3:18" ht="15" thickBot="1" x14ac:dyDescent="0.3">
      <c r="C432" s="121">
        <f>'Everyday Formulas'!I410</f>
        <v>0</v>
      </c>
      <c r="D432" s="117"/>
      <c r="E432" s="115">
        <f>'Everyday Formulas'!P410</f>
        <v>0</v>
      </c>
      <c r="F432" s="201"/>
      <c r="G432" s="201"/>
      <c r="H432" s="200"/>
      <c r="I432" s="200"/>
      <c r="J432" s="201"/>
      <c r="K432" s="201"/>
      <c r="L432" s="201"/>
      <c r="M432" s="201"/>
      <c r="N432" s="199"/>
      <c r="O432" s="199"/>
      <c r="P432" s="199"/>
      <c r="Q432" s="199"/>
      <c r="R432" s="116">
        <f t="shared" si="13"/>
        <v>0</v>
      </c>
    </row>
    <row r="433" spans="3:18" ht="15" thickBot="1" x14ac:dyDescent="0.3">
      <c r="C433" s="121">
        <f>'Everyday Formulas'!I411</f>
        <v>0</v>
      </c>
      <c r="D433" s="117"/>
      <c r="E433" s="115">
        <f>'Everyday Formulas'!P411</f>
        <v>0</v>
      </c>
      <c r="F433" s="201"/>
      <c r="G433" s="201"/>
      <c r="H433" s="200"/>
      <c r="I433" s="200"/>
      <c r="J433" s="201"/>
      <c r="K433" s="201"/>
      <c r="L433" s="201"/>
      <c r="M433" s="201"/>
      <c r="N433" s="199"/>
      <c r="O433" s="199"/>
      <c r="P433" s="199"/>
      <c r="Q433" s="199"/>
      <c r="R433" s="116">
        <f t="shared" si="13"/>
        <v>0</v>
      </c>
    </row>
    <row r="434" spans="3:18" ht="15" thickBot="1" x14ac:dyDescent="0.3">
      <c r="C434" s="121">
        <f>'Everyday Formulas'!I412</f>
        <v>0</v>
      </c>
      <c r="D434" s="117"/>
      <c r="E434" s="115">
        <f>'Everyday Formulas'!P412</f>
        <v>0</v>
      </c>
      <c r="F434" s="201"/>
      <c r="G434" s="201"/>
      <c r="H434" s="200"/>
      <c r="I434" s="200"/>
      <c r="J434" s="201"/>
      <c r="K434" s="201"/>
      <c r="L434" s="201"/>
      <c r="M434" s="201"/>
      <c r="N434" s="199"/>
      <c r="O434" s="199"/>
      <c r="P434" s="199"/>
      <c r="Q434" s="199"/>
      <c r="R434" s="116">
        <f t="shared" si="13"/>
        <v>0</v>
      </c>
    </row>
    <row r="435" spans="3:18" ht="15" thickBot="1" x14ac:dyDescent="0.3">
      <c r="C435" s="121">
        <f>'Everyday Formulas'!I413</f>
        <v>0</v>
      </c>
      <c r="D435" s="117"/>
      <c r="E435" s="115">
        <f>'Everyday Formulas'!P413</f>
        <v>0</v>
      </c>
      <c r="F435" s="201"/>
      <c r="G435" s="201"/>
      <c r="H435" s="200"/>
      <c r="I435" s="200"/>
      <c r="J435" s="201"/>
      <c r="K435" s="201"/>
      <c r="L435" s="201"/>
      <c r="M435" s="201"/>
      <c r="N435" s="199"/>
      <c r="O435" s="199"/>
      <c r="P435" s="199"/>
      <c r="Q435" s="199"/>
      <c r="R435" s="116">
        <f t="shared" si="13"/>
        <v>0</v>
      </c>
    </row>
    <row r="436" spans="3:18" ht="15" thickBot="1" x14ac:dyDescent="0.3">
      <c r="C436" s="121">
        <f>'Everyday Formulas'!I414</f>
        <v>0</v>
      </c>
      <c r="D436" s="117"/>
      <c r="E436" s="115">
        <f>'Everyday Formulas'!P414</f>
        <v>0</v>
      </c>
      <c r="F436" s="201"/>
      <c r="G436" s="201"/>
      <c r="H436" s="200"/>
      <c r="I436" s="200"/>
      <c r="J436" s="201"/>
      <c r="K436" s="201"/>
      <c r="L436" s="201"/>
      <c r="M436" s="201"/>
      <c r="N436" s="199"/>
      <c r="O436" s="199"/>
      <c r="P436" s="199"/>
      <c r="Q436" s="199"/>
      <c r="R436" s="116">
        <f t="shared" si="13"/>
        <v>0</v>
      </c>
    </row>
    <row r="437" spans="3:18" ht="15" thickBot="1" x14ac:dyDescent="0.3">
      <c r="C437" s="121">
        <f>'Everyday Formulas'!I415</f>
        <v>0</v>
      </c>
      <c r="D437" s="117"/>
      <c r="E437" s="115">
        <f>'Everyday Formulas'!P415</f>
        <v>0</v>
      </c>
      <c r="F437" s="201"/>
      <c r="G437" s="201"/>
      <c r="H437" s="200"/>
      <c r="I437" s="200"/>
      <c r="J437" s="201"/>
      <c r="K437" s="201"/>
      <c r="L437" s="201"/>
      <c r="M437" s="201"/>
      <c r="N437" s="199"/>
      <c r="O437" s="199"/>
      <c r="P437" s="199"/>
      <c r="Q437" s="199"/>
      <c r="R437" s="116">
        <f t="shared" si="13"/>
        <v>0</v>
      </c>
    </row>
    <row r="438" spans="3:18" ht="15" thickBot="1" x14ac:dyDescent="0.3">
      <c r="C438" s="121">
        <f>'Everyday Formulas'!I416</f>
        <v>0</v>
      </c>
      <c r="D438" s="117"/>
      <c r="E438" s="115">
        <f>'Everyday Formulas'!P416</f>
        <v>0</v>
      </c>
      <c r="F438" s="201"/>
      <c r="G438" s="201"/>
      <c r="H438" s="200"/>
      <c r="I438" s="200"/>
      <c r="J438" s="201"/>
      <c r="K438" s="201"/>
      <c r="L438" s="201"/>
      <c r="M438" s="201"/>
      <c r="N438" s="199"/>
      <c r="O438" s="199"/>
      <c r="P438" s="199"/>
      <c r="Q438" s="199"/>
      <c r="R438" s="116">
        <f t="shared" si="13"/>
        <v>0</v>
      </c>
    </row>
    <row r="439" spans="3:18" ht="15" thickBot="1" x14ac:dyDescent="0.3">
      <c r="C439" s="121">
        <f>'Everyday Formulas'!I417</f>
        <v>0</v>
      </c>
      <c r="D439" s="117"/>
      <c r="E439" s="115">
        <f>'Everyday Formulas'!P417</f>
        <v>0</v>
      </c>
      <c r="F439" s="201"/>
      <c r="G439" s="201"/>
      <c r="H439" s="200"/>
      <c r="I439" s="200"/>
      <c r="J439" s="201"/>
      <c r="K439" s="201"/>
      <c r="L439" s="201"/>
      <c r="M439" s="201"/>
      <c r="N439" s="199"/>
      <c r="O439" s="199"/>
      <c r="P439" s="199"/>
      <c r="Q439" s="199"/>
      <c r="R439" s="116">
        <f t="shared" si="13"/>
        <v>0</v>
      </c>
    </row>
    <row r="440" spans="3:18" ht="15" thickBot="1" x14ac:dyDescent="0.3">
      <c r="C440" s="121">
        <f>'Everyday Formulas'!I418</f>
        <v>0</v>
      </c>
      <c r="D440" s="117"/>
      <c r="E440" s="115">
        <f>'Everyday Formulas'!P418</f>
        <v>0</v>
      </c>
      <c r="F440" s="201"/>
      <c r="G440" s="201"/>
      <c r="H440" s="200"/>
      <c r="I440" s="200"/>
      <c r="J440" s="201"/>
      <c r="K440" s="201"/>
      <c r="L440" s="201"/>
      <c r="M440" s="201"/>
      <c r="N440" s="199"/>
      <c r="O440" s="199"/>
      <c r="P440" s="199"/>
      <c r="Q440" s="199"/>
      <c r="R440" s="116">
        <f t="shared" si="13"/>
        <v>0</v>
      </c>
    </row>
    <row r="441" spans="3:18" ht="15" thickBot="1" x14ac:dyDescent="0.3">
      <c r="C441" s="121">
        <f>'Everyday Formulas'!I419</f>
        <v>0</v>
      </c>
      <c r="D441" s="117"/>
      <c r="E441" s="115">
        <f>'Everyday Formulas'!P419</f>
        <v>0</v>
      </c>
      <c r="F441" s="201"/>
      <c r="G441" s="201"/>
      <c r="H441" s="200"/>
      <c r="I441" s="200"/>
      <c r="J441" s="201"/>
      <c r="K441" s="201"/>
      <c r="L441" s="201"/>
      <c r="M441" s="201"/>
      <c r="N441" s="199"/>
      <c r="O441" s="199"/>
      <c r="P441" s="199"/>
      <c r="Q441" s="199"/>
      <c r="R441" s="116">
        <f t="shared" si="13"/>
        <v>0</v>
      </c>
    </row>
    <row r="442" spans="3:18" ht="15" thickBot="1" x14ac:dyDescent="0.3">
      <c r="C442" s="121">
        <f>'Everyday Formulas'!I420</f>
        <v>0</v>
      </c>
      <c r="D442" s="117"/>
      <c r="E442" s="115">
        <f>'Everyday Formulas'!P420</f>
        <v>0</v>
      </c>
      <c r="F442" s="201"/>
      <c r="G442" s="201"/>
      <c r="H442" s="200"/>
      <c r="I442" s="200"/>
      <c r="J442" s="201"/>
      <c r="K442" s="201"/>
      <c r="L442" s="201"/>
      <c r="M442" s="201"/>
      <c r="N442" s="199"/>
      <c r="O442" s="199"/>
      <c r="P442" s="199"/>
      <c r="Q442" s="199"/>
      <c r="R442" s="116">
        <f t="shared" si="13"/>
        <v>0</v>
      </c>
    </row>
    <row r="443" spans="3:18" ht="15" thickBot="1" x14ac:dyDescent="0.3">
      <c r="C443" s="121">
        <f>'Everyday Formulas'!I421</f>
        <v>0</v>
      </c>
      <c r="D443" s="117"/>
      <c r="E443" s="115">
        <f>'Everyday Formulas'!P421</f>
        <v>0</v>
      </c>
      <c r="F443" s="201"/>
      <c r="G443" s="201"/>
      <c r="H443" s="200"/>
      <c r="I443" s="200"/>
      <c r="J443" s="201"/>
      <c r="K443" s="201"/>
      <c r="L443" s="201"/>
      <c r="M443" s="201"/>
      <c r="N443" s="199"/>
      <c r="O443" s="199"/>
      <c r="P443" s="199"/>
      <c r="Q443" s="199"/>
      <c r="R443" s="116">
        <f t="shared" si="13"/>
        <v>0</v>
      </c>
    </row>
    <row r="444" spans="3:18" ht="15" thickBot="1" x14ac:dyDescent="0.3">
      <c r="C444" s="121">
        <f>'Everyday Formulas'!I422</f>
        <v>0</v>
      </c>
      <c r="D444" s="117"/>
      <c r="E444" s="115">
        <f>'Everyday Formulas'!P422</f>
        <v>0</v>
      </c>
      <c r="F444" s="201"/>
      <c r="G444" s="201"/>
      <c r="H444" s="200"/>
      <c r="I444" s="200"/>
      <c r="J444" s="201"/>
      <c r="K444" s="201"/>
      <c r="L444" s="201"/>
      <c r="M444" s="201"/>
      <c r="N444" s="199"/>
      <c r="O444" s="199"/>
      <c r="P444" s="199"/>
      <c r="Q444" s="199"/>
      <c r="R444" s="116">
        <f t="shared" si="13"/>
        <v>0</v>
      </c>
    </row>
    <row r="445" spans="3:18" ht="15" thickBot="1" x14ac:dyDescent="0.3">
      <c r="C445" s="121">
        <f>'Everyday Formulas'!I423</f>
        <v>0</v>
      </c>
      <c r="D445" s="117"/>
      <c r="E445" s="115">
        <f>'Everyday Formulas'!P423</f>
        <v>0</v>
      </c>
      <c r="F445" s="201"/>
      <c r="G445" s="201"/>
      <c r="H445" s="200"/>
      <c r="I445" s="200"/>
      <c r="J445" s="201"/>
      <c r="K445" s="201"/>
      <c r="L445" s="201"/>
      <c r="M445" s="201"/>
      <c r="N445" s="199"/>
      <c r="O445" s="199"/>
      <c r="P445" s="199"/>
      <c r="Q445" s="199"/>
      <c r="R445" s="116">
        <f t="shared" si="13"/>
        <v>0</v>
      </c>
    </row>
    <row r="446" spans="3:18" ht="15" thickBot="1" x14ac:dyDescent="0.3">
      <c r="C446" s="121">
        <f>'Everyday Formulas'!I424</f>
        <v>0</v>
      </c>
      <c r="D446" s="117"/>
      <c r="E446" s="115">
        <f>'Everyday Formulas'!P424</f>
        <v>0</v>
      </c>
      <c r="F446" s="201"/>
      <c r="G446" s="201"/>
      <c r="H446" s="200"/>
      <c r="I446" s="200"/>
      <c r="J446" s="201"/>
      <c r="K446" s="201"/>
      <c r="L446" s="201"/>
      <c r="M446" s="201"/>
      <c r="N446" s="199"/>
      <c r="O446" s="199"/>
      <c r="P446" s="199"/>
      <c r="Q446" s="199"/>
      <c r="R446" s="116">
        <f t="shared" si="13"/>
        <v>0</v>
      </c>
    </row>
    <row r="447" spans="3:18" ht="15" thickBot="1" x14ac:dyDescent="0.3">
      <c r="C447" s="121">
        <f>'Everyday Formulas'!I425</f>
        <v>0</v>
      </c>
      <c r="D447" s="117"/>
      <c r="E447" s="115">
        <f>'Everyday Formulas'!P425</f>
        <v>0</v>
      </c>
      <c r="F447" s="201"/>
      <c r="G447" s="201"/>
      <c r="H447" s="200"/>
      <c r="I447" s="200"/>
      <c r="J447" s="201"/>
      <c r="K447" s="201"/>
      <c r="L447" s="201"/>
      <c r="M447" s="201"/>
      <c r="N447" s="199"/>
      <c r="O447" s="199"/>
      <c r="P447" s="199"/>
      <c r="Q447" s="199"/>
      <c r="R447" s="116">
        <f t="shared" si="13"/>
        <v>0</v>
      </c>
    </row>
    <row r="448" spans="3:18" ht="15" thickBot="1" x14ac:dyDescent="0.3">
      <c r="C448" s="121">
        <f>'Everyday Formulas'!I426</f>
        <v>0</v>
      </c>
      <c r="D448" s="117"/>
      <c r="E448" s="115">
        <f>'Everyday Formulas'!P426</f>
        <v>0</v>
      </c>
      <c r="F448" s="201"/>
      <c r="G448" s="201"/>
      <c r="H448" s="200"/>
      <c r="I448" s="200"/>
      <c r="J448" s="201"/>
      <c r="K448" s="201"/>
      <c r="L448" s="201"/>
      <c r="M448" s="201"/>
      <c r="N448" s="199"/>
      <c r="O448" s="199"/>
      <c r="P448" s="199"/>
      <c r="Q448" s="199"/>
      <c r="R448" s="116">
        <f t="shared" si="13"/>
        <v>0</v>
      </c>
    </row>
    <row r="449" spans="3:18" ht="15" thickBot="1" x14ac:dyDescent="0.3">
      <c r="C449" s="121">
        <f>'Everyday Formulas'!I427</f>
        <v>0</v>
      </c>
      <c r="D449" s="117"/>
      <c r="E449" s="115">
        <f>'Everyday Formulas'!P427</f>
        <v>0</v>
      </c>
      <c r="F449" s="201"/>
      <c r="G449" s="201"/>
      <c r="H449" s="200"/>
      <c r="I449" s="200"/>
      <c r="J449" s="201"/>
      <c r="K449" s="201"/>
      <c r="L449" s="201"/>
      <c r="M449" s="201"/>
      <c r="N449" s="199"/>
      <c r="O449" s="199"/>
      <c r="P449" s="199"/>
      <c r="Q449" s="199"/>
      <c r="R449" s="116">
        <f t="shared" si="13"/>
        <v>0</v>
      </c>
    </row>
    <row r="450" spans="3:18" ht="15" thickBot="1" x14ac:dyDescent="0.3">
      <c r="C450" s="121">
        <f>'Everyday Formulas'!I428</f>
        <v>0</v>
      </c>
      <c r="D450" s="117"/>
      <c r="E450" s="115">
        <f>'Everyday Formulas'!P428</f>
        <v>0</v>
      </c>
      <c r="F450" s="201"/>
      <c r="G450" s="201"/>
      <c r="H450" s="200"/>
      <c r="I450" s="200"/>
      <c r="J450" s="201"/>
      <c r="K450" s="201"/>
      <c r="L450" s="201"/>
      <c r="M450" s="201"/>
      <c r="N450" s="199"/>
      <c r="O450" s="199"/>
      <c r="P450" s="199"/>
      <c r="Q450" s="199"/>
      <c r="R450" s="116">
        <f t="shared" si="13"/>
        <v>0</v>
      </c>
    </row>
    <row r="451" spans="3:18" ht="15" thickBot="1" x14ac:dyDescent="0.3">
      <c r="C451" s="121">
        <f>'Everyday Formulas'!I429</f>
        <v>0</v>
      </c>
      <c r="D451" s="117"/>
      <c r="E451" s="115">
        <f>'Everyday Formulas'!P429</f>
        <v>0</v>
      </c>
      <c r="F451" s="201"/>
      <c r="G451" s="201"/>
      <c r="H451" s="200"/>
      <c r="I451" s="200"/>
      <c r="J451" s="201"/>
      <c r="K451" s="201"/>
      <c r="L451" s="201"/>
      <c r="M451" s="201"/>
      <c r="N451" s="199"/>
      <c r="O451" s="199"/>
      <c r="P451" s="199"/>
      <c r="Q451" s="199"/>
      <c r="R451" s="116">
        <f t="shared" si="13"/>
        <v>0</v>
      </c>
    </row>
    <row r="452" spans="3:18" ht="15" thickBot="1" x14ac:dyDescent="0.3">
      <c r="C452" s="121">
        <f>'Everyday Formulas'!I430</f>
        <v>0</v>
      </c>
      <c r="D452" s="117"/>
      <c r="E452" s="115">
        <f>'Everyday Formulas'!P430</f>
        <v>0</v>
      </c>
      <c r="F452" s="201"/>
      <c r="G452" s="201"/>
      <c r="H452" s="200"/>
      <c r="I452" s="200"/>
      <c r="J452" s="201"/>
      <c r="K452" s="201"/>
      <c r="L452" s="201"/>
      <c r="M452" s="201"/>
      <c r="N452" s="199"/>
      <c r="O452" s="199"/>
      <c r="P452" s="199"/>
      <c r="Q452" s="199"/>
      <c r="R452" s="116">
        <f t="shared" si="13"/>
        <v>0</v>
      </c>
    </row>
    <row r="453" spans="3:18" ht="15" thickBot="1" x14ac:dyDescent="0.3">
      <c r="C453" s="121">
        <f>'Everyday Formulas'!I431</f>
        <v>0</v>
      </c>
      <c r="D453" s="117"/>
      <c r="E453" s="115">
        <f>'Everyday Formulas'!P431</f>
        <v>0</v>
      </c>
      <c r="F453" s="201"/>
      <c r="G453" s="201"/>
      <c r="H453" s="200"/>
      <c r="I453" s="200"/>
      <c r="J453" s="201"/>
      <c r="K453" s="201"/>
      <c r="L453" s="201"/>
      <c r="M453" s="201"/>
      <c r="N453" s="199"/>
      <c r="O453" s="199"/>
      <c r="P453" s="199"/>
      <c r="Q453" s="199"/>
      <c r="R453" s="116">
        <f t="shared" si="13"/>
        <v>0</v>
      </c>
    </row>
    <row r="454" spans="3:18" ht="15" thickBot="1" x14ac:dyDescent="0.3">
      <c r="C454" s="121">
        <f>'Everyday Formulas'!I432</f>
        <v>0</v>
      </c>
      <c r="D454" s="117"/>
      <c r="E454" s="115">
        <f>'Everyday Formulas'!P432</f>
        <v>0</v>
      </c>
      <c r="F454" s="201"/>
      <c r="G454" s="201"/>
      <c r="H454" s="200"/>
      <c r="I454" s="200"/>
      <c r="J454" s="201"/>
      <c r="K454" s="201"/>
      <c r="L454" s="201"/>
      <c r="M454" s="201"/>
      <c r="N454" s="199"/>
      <c r="O454" s="199"/>
      <c r="P454" s="199"/>
      <c r="Q454" s="199"/>
      <c r="R454" s="116">
        <f t="shared" si="13"/>
        <v>0</v>
      </c>
    </row>
    <row r="455" spans="3:18" ht="15" thickBot="1" x14ac:dyDescent="0.3">
      <c r="C455" s="121">
        <f>'Everyday Formulas'!I433</f>
        <v>0</v>
      </c>
      <c r="D455" s="117"/>
      <c r="E455" s="115">
        <f>'Everyday Formulas'!P433</f>
        <v>0</v>
      </c>
      <c r="F455" s="201"/>
      <c r="G455" s="201"/>
      <c r="H455" s="200"/>
      <c r="I455" s="200"/>
      <c r="J455" s="201"/>
      <c r="K455" s="201"/>
      <c r="L455" s="201"/>
      <c r="M455" s="201"/>
      <c r="N455" s="199"/>
      <c r="O455" s="199"/>
      <c r="P455" s="199"/>
      <c r="Q455" s="199"/>
      <c r="R455" s="116">
        <f t="shared" si="13"/>
        <v>0</v>
      </c>
    </row>
    <row r="456" spans="3:18" ht="15" thickBot="1" x14ac:dyDescent="0.3">
      <c r="C456" s="121">
        <f>'Everyday Formulas'!I434</f>
        <v>0</v>
      </c>
      <c r="D456" s="117"/>
      <c r="E456" s="115">
        <f>'Everyday Formulas'!P434</f>
        <v>0</v>
      </c>
      <c r="F456" s="201"/>
      <c r="G456" s="201"/>
      <c r="H456" s="200"/>
      <c r="I456" s="200"/>
      <c r="J456" s="201"/>
      <c r="K456" s="201"/>
      <c r="L456" s="201"/>
      <c r="M456" s="201"/>
      <c r="N456" s="199"/>
      <c r="O456" s="199"/>
      <c r="P456" s="199"/>
      <c r="Q456" s="199"/>
      <c r="R456" s="116">
        <f t="shared" si="13"/>
        <v>0</v>
      </c>
    </row>
    <row r="457" spans="3:18" ht="15" thickBot="1" x14ac:dyDescent="0.3">
      <c r="C457" s="121">
        <f>'Everyday Formulas'!I435</f>
        <v>0</v>
      </c>
      <c r="D457" s="117"/>
      <c r="E457" s="115">
        <f>'Everyday Formulas'!P435</f>
        <v>0</v>
      </c>
      <c r="F457" s="201"/>
      <c r="G457" s="201"/>
      <c r="H457" s="200"/>
      <c r="I457" s="200"/>
      <c r="J457" s="201"/>
      <c r="K457" s="201"/>
      <c r="L457" s="201"/>
      <c r="M457" s="201"/>
      <c r="N457" s="199"/>
      <c r="O457" s="199"/>
      <c r="P457" s="199"/>
      <c r="Q457" s="199"/>
      <c r="R457" s="116">
        <f t="shared" si="13"/>
        <v>0</v>
      </c>
    </row>
    <row r="458" spans="3:18" ht="15" thickBot="1" x14ac:dyDescent="0.3">
      <c r="C458" s="121">
        <f>'Everyday Formulas'!I436</f>
        <v>0</v>
      </c>
      <c r="D458" s="117"/>
      <c r="E458" s="115">
        <f>'Everyday Formulas'!P436</f>
        <v>0</v>
      </c>
      <c r="F458" s="201"/>
      <c r="G458" s="201"/>
      <c r="H458" s="200"/>
      <c r="I458" s="200"/>
      <c r="J458" s="201"/>
      <c r="K458" s="201"/>
      <c r="L458" s="201"/>
      <c r="M458" s="201"/>
      <c r="N458" s="199"/>
      <c r="O458" s="199"/>
      <c r="P458" s="199"/>
      <c r="Q458" s="199"/>
      <c r="R458" s="116">
        <f t="shared" si="13"/>
        <v>0</v>
      </c>
    </row>
    <row r="459" spans="3:18" ht="15" thickBot="1" x14ac:dyDescent="0.3">
      <c r="C459" s="121">
        <f>'Everyday Formulas'!I437</f>
        <v>0</v>
      </c>
      <c r="D459" s="117"/>
      <c r="E459" s="115">
        <f>'Everyday Formulas'!P437</f>
        <v>0</v>
      </c>
      <c r="F459" s="201"/>
      <c r="G459" s="201"/>
      <c r="H459" s="200"/>
      <c r="I459" s="200"/>
      <c r="J459" s="201"/>
      <c r="K459" s="201"/>
      <c r="L459" s="201"/>
      <c r="M459" s="201"/>
      <c r="N459" s="199"/>
      <c r="O459" s="199"/>
      <c r="P459" s="199"/>
      <c r="Q459" s="199"/>
      <c r="R459" s="116">
        <f t="shared" si="13"/>
        <v>0</v>
      </c>
    </row>
    <row r="460" spans="3:18" ht="15" thickBot="1" x14ac:dyDescent="0.3">
      <c r="C460" s="121">
        <f>'Everyday Formulas'!I438</f>
        <v>0</v>
      </c>
      <c r="D460" s="117"/>
      <c r="E460" s="115">
        <f>'Everyday Formulas'!P438</f>
        <v>0</v>
      </c>
      <c r="F460" s="201"/>
      <c r="G460" s="201"/>
      <c r="H460" s="200"/>
      <c r="I460" s="200"/>
      <c r="J460" s="201"/>
      <c r="K460" s="201"/>
      <c r="L460" s="201"/>
      <c r="M460" s="201"/>
      <c r="N460" s="199"/>
      <c r="O460" s="199"/>
      <c r="P460" s="199"/>
      <c r="Q460" s="199"/>
      <c r="R460" s="116">
        <f t="shared" si="13"/>
        <v>0</v>
      </c>
    </row>
    <row r="461" spans="3:18" ht="15" thickBot="1" x14ac:dyDescent="0.3">
      <c r="C461" s="121">
        <f>'Everyday Formulas'!I439</f>
        <v>0</v>
      </c>
      <c r="D461" s="117"/>
      <c r="E461" s="115">
        <f>'Everyday Formulas'!P439</f>
        <v>0</v>
      </c>
      <c r="F461" s="201"/>
      <c r="G461" s="201"/>
      <c r="H461" s="200"/>
      <c r="I461" s="200"/>
      <c r="J461" s="201"/>
      <c r="K461" s="201"/>
      <c r="L461" s="201"/>
      <c r="M461" s="201"/>
      <c r="N461" s="199"/>
      <c r="O461" s="199"/>
      <c r="P461" s="199"/>
      <c r="Q461" s="199"/>
      <c r="R461" s="116">
        <f t="shared" si="13"/>
        <v>0</v>
      </c>
    </row>
    <row r="462" spans="3:18" ht="15" thickBot="1" x14ac:dyDescent="0.3">
      <c r="C462" s="121">
        <f>'Everyday Formulas'!I440</f>
        <v>0</v>
      </c>
      <c r="D462" s="117"/>
      <c r="E462" s="115">
        <f>'Everyday Formulas'!P440</f>
        <v>0</v>
      </c>
      <c r="F462" s="201"/>
      <c r="G462" s="201"/>
      <c r="H462" s="200"/>
      <c r="I462" s="200"/>
      <c r="J462" s="201"/>
      <c r="K462" s="201"/>
      <c r="L462" s="201"/>
      <c r="M462" s="201"/>
      <c r="N462" s="199"/>
      <c r="O462" s="199"/>
      <c r="P462" s="199"/>
      <c r="Q462" s="199"/>
      <c r="R462" s="116">
        <f t="shared" si="13"/>
        <v>0</v>
      </c>
    </row>
    <row r="463" spans="3:18" ht="15" thickBot="1" x14ac:dyDescent="0.3">
      <c r="C463" s="121">
        <f>'Everyday Formulas'!I441</f>
        <v>0</v>
      </c>
      <c r="D463" s="117"/>
      <c r="E463" s="115">
        <f>'Everyday Formulas'!P441</f>
        <v>0</v>
      </c>
      <c r="F463" s="201"/>
      <c r="G463" s="201"/>
      <c r="H463" s="200"/>
      <c r="I463" s="200"/>
      <c r="J463" s="201"/>
      <c r="K463" s="201"/>
      <c r="L463" s="201"/>
      <c r="M463" s="201"/>
      <c r="N463" s="199"/>
      <c r="O463" s="199"/>
      <c r="P463" s="199"/>
      <c r="Q463" s="199"/>
      <c r="R463" s="116">
        <f t="shared" si="13"/>
        <v>0</v>
      </c>
    </row>
    <row r="464" spans="3:18" ht="15" thickBot="1" x14ac:dyDescent="0.3">
      <c r="C464" s="121">
        <f>'Everyday Formulas'!I442</f>
        <v>0</v>
      </c>
      <c r="D464" s="117"/>
      <c r="E464" s="115">
        <f>'Everyday Formulas'!P442</f>
        <v>0</v>
      </c>
      <c r="F464" s="201"/>
      <c r="G464" s="201"/>
      <c r="H464" s="200"/>
      <c r="I464" s="200"/>
      <c r="J464" s="201"/>
      <c r="K464" s="201"/>
      <c r="L464" s="201"/>
      <c r="M464" s="201"/>
      <c r="N464" s="199"/>
      <c r="O464" s="199"/>
      <c r="P464" s="199"/>
      <c r="Q464" s="199"/>
      <c r="R464" s="116">
        <f t="shared" si="13"/>
        <v>0</v>
      </c>
    </row>
    <row r="465" spans="3:18" ht="15" thickBot="1" x14ac:dyDescent="0.3">
      <c r="C465" s="121">
        <f>'Everyday Formulas'!I443</f>
        <v>0</v>
      </c>
      <c r="D465" s="117"/>
      <c r="E465" s="115">
        <f>'Everyday Formulas'!P443</f>
        <v>0</v>
      </c>
      <c r="F465" s="201"/>
      <c r="G465" s="201"/>
      <c r="H465" s="200"/>
      <c r="I465" s="200"/>
      <c r="J465" s="201"/>
      <c r="K465" s="201"/>
      <c r="L465" s="201"/>
      <c r="M465" s="201"/>
      <c r="N465" s="199"/>
      <c r="O465" s="199"/>
      <c r="P465" s="199"/>
      <c r="Q465" s="199"/>
      <c r="R465" s="116">
        <f t="shared" si="13"/>
        <v>0</v>
      </c>
    </row>
    <row r="466" spans="3:18" ht="15" thickBot="1" x14ac:dyDescent="0.3">
      <c r="C466" s="121">
        <f>'Everyday Formulas'!I444</f>
        <v>0</v>
      </c>
      <c r="D466" s="117"/>
      <c r="E466" s="115">
        <f>'Everyday Formulas'!P444</f>
        <v>0</v>
      </c>
      <c r="F466" s="201"/>
      <c r="G466" s="201"/>
      <c r="H466" s="200"/>
      <c r="I466" s="200"/>
      <c r="J466" s="201"/>
      <c r="K466" s="201"/>
      <c r="L466" s="201"/>
      <c r="M466" s="201"/>
      <c r="N466" s="199"/>
      <c r="O466" s="199"/>
      <c r="P466" s="199"/>
      <c r="Q466" s="199"/>
      <c r="R466" s="116">
        <f t="shared" si="13"/>
        <v>0</v>
      </c>
    </row>
    <row r="467" spans="3:18" ht="15" thickBot="1" x14ac:dyDescent="0.3">
      <c r="C467" s="121">
        <f>'Everyday Formulas'!I445</f>
        <v>0</v>
      </c>
      <c r="D467" s="117"/>
      <c r="E467" s="115">
        <f>'Everyday Formulas'!P445</f>
        <v>0</v>
      </c>
      <c r="F467" s="201"/>
      <c r="G467" s="201"/>
      <c r="H467" s="200"/>
      <c r="I467" s="200"/>
      <c r="J467" s="201"/>
      <c r="K467" s="201"/>
      <c r="L467" s="201"/>
      <c r="M467" s="201"/>
      <c r="N467" s="199"/>
      <c r="O467" s="199"/>
      <c r="P467" s="199"/>
      <c r="Q467" s="199"/>
      <c r="R467" s="116">
        <f t="shared" si="13"/>
        <v>0</v>
      </c>
    </row>
    <row r="468" spans="3:18" ht="15" thickBot="1" x14ac:dyDescent="0.3">
      <c r="C468" s="121">
        <f>'Everyday Formulas'!I446</f>
        <v>0</v>
      </c>
      <c r="D468" s="117"/>
      <c r="E468" s="115">
        <f>'Everyday Formulas'!P446</f>
        <v>0</v>
      </c>
      <c r="F468" s="201"/>
      <c r="G468" s="201"/>
      <c r="H468" s="200"/>
      <c r="I468" s="200"/>
      <c r="J468" s="201"/>
      <c r="K468" s="201"/>
      <c r="L468" s="201"/>
      <c r="M468" s="201"/>
      <c r="N468" s="199"/>
      <c r="O468" s="199"/>
      <c r="P468" s="199"/>
      <c r="Q468" s="199"/>
      <c r="R468" s="116">
        <f t="shared" si="13"/>
        <v>0</v>
      </c>
    </row>
    <row r="469" spans="3:18" ht="15" thickBot="1" x14ac:dyDescent="0.3">
      <c r="C469" s="121">
        <f>'Everyday Formulas'!I447</f>
        <v>0</v>
      </c>
      <c r="D469" s="117"/>
      <c r="E469" s="115">
        <f>'Everyday Formulas'!P447</f>
        <v>0</v>
      </c>
      <c r="F469" s="201"/>
      <c r="G469" s="201"/>
      <c r="H469" s="200"/>
      <c r="I469" s="200"/>
      <c r="J469" s="201"/>
      <c r="K469" s="201"/>
      <c r="L469" s="201"/>
      <c r="M469" s="201"/>
      <c r="N469" s="199"/>
      <c r="O469" s="199"/>
      <c r="P469" s="199"/>
      <c r="Q469" s="199"/>
      <c r="R469" s="116">
        <f t="shared" si="13"/>
        <v>0</v>
      </c>
    </row>
    <row r="470" spans="3:18" ht="15" thickBot="1" x14ac:dyDescent="0.3">
      <c r="C470" s="121">
        <f>'Everyday Formulas'!I448</f>
        <v>0</v>
      </c>
      <c r="D470" s="117"/>
      <c r="E470" s="115">
        <f>'Everyday Formulas'!P448</f>
        <v>0</v>
      </c>
      <c r="F470" s="201"/>
      <c r="G470" s="201"/>
      <c r="H470" s="200"/>
      <c r="I470" s="200"/>
      <c r="J470" s="201"/>
      <c r="K470" s="201"/>
      <c r="L470" s="201"/>
      <c r="M470" s="201"/>
      <c r="N470" s="199"/>
      <c r="O470" s="199"/>
      <c r="P470" s="199"/>
      <c r="Q470" s="199"/>
      <c r="R470" s="116">
        <f t="shared" si="13"/>
        <v>0</v>
      </c>
    </row>
    <row r="471" spans="3:18" ht="15" thickBot="1" x14ac:dyDescent="0.3">
      <c r="C471" s="121">
        <f>'Everyday Formulas'!I449</f>
        <v>0</v>
      </c>
      <c r="D471" s="117"/>
      <c r="E471" s="115">
        <f>'Everyday Formulas'!P449</f>
        <v>0</v>
      </c>
      <c r="F471" s="201"/>
      <c r="G471" s="201"/>
      <c r="H471" s="200"/>
      <c r="I471" s="200"/>
      <c r="J471" s="201"/>
      <c r="K471" s="201"/>
      <c r="L471" s="201"/>
      <c r="M471" s="201"/>
      <c r="N471" s="199"/>
      <c r="O471" s="199"/>
      <c r="P471" s="199"/>
      <c r="Q471" s="199"/>
      <c r="R471" s="116">
        <f t="shared" si="13"/>
        <v>0</v>
      </c>
    </row>
    <row r="472" spans="3:18" ht="15" thickBot="1" x14ac:dyDescent="0.3">
      <c r="C472" s="121">
        <f>'Everyday Formulas'!I450</f>
        <v>0</v>
      </c>
      <c r="D472" s="117"/>
      <c r="E472" s="115">
        <f>'Everyday Formulas'!P450</f>
        <v>0</v>
      </c>
      <c r="F472" s="201"/>
      <c r="G472" s="201"/>
      <c r="H472" s="200"/>
      <c r="I472" s="200"/>
      <c r="J472" s="201"/>
      <c r="K472" s="201"/>
      <c r="L472" s="201"/>
      <c r="M472" s="201"/>
      <c r="N472" s="199"/>
      <c r="O472" s="199"/>
      <c r="P472" s="199"/>
      <c r="Q472" s="199"/>
      <c r="R472" s="116">
        <f t="shared" si="13"/>
        <v>0</v>
      </c>
    </row>
    <row r="473" spans="3:18" ht="15" thickBot="1" x14ac:dyDescent="0.3">
      <c r="C473" s="121">
        <f>'Everyday Formulas'!I451</f>
        <v>0</v>
      </c>
      <c r="D473" s="117"/>
      <c r="E473" s="115">
        <f>'Everyday Formulas'!P451</f>
        <v>0</v>
      </c>
      <c r="F473" s="201"/>
      <c r="G473" s="201"/>
      <c r="H473" s="200"/>
      <c r="I473" s="200"/>
      <c r="J473" s="201"/>
      <c r="K473" s="201"/>
      <c r="L473" s="201"/>
      <c r="M473" s="201"/>
      <c r="N473" s="199"/>
      <c r="O473" s="199"/>
      <c r="P473" s="199"/>
      <c r="Q473" s="199"/>
      <c r="R473" s="116">
        <f t="shared" si="13"/>
        <v>0</v>
      </c>
    </row>
    <row r="474" spans="3:18" ht="15" thickBot="1" x14ac:dyDescent="0.3">
      <c r="C474" s="121">
        <f>'Everyday Formulas'!I452</f>
        <v>0</v>
      </c>
      <c r="D474" s="117"/>
      <c r="E474" s="115">
        <f>'Everyday Formulas'!P452</f>
        <v>0</v>
      </c>
      <c r="F474" s="201"/>
      <c r="G474" s="201"/>
      <c r="H474" s="200"/>
      <c r="I474" s="200"/>
      <c r="J474" s="201"/>
      <c r="K474" s="201"/>
      <c r="L474" s="201"/>
      <c r="M474" s="201"/>
      <c r="N474" s="199"/>
      <c r="O474" s="199"/>
      <c r="P474" s="199"/>
      <c r="Q474" s="199"/>
      <c r="R474" s="116">
        <f t="shared" si="13"/>
        <v>0</v>
      </c>
    </row>
    <row r="475" spans="3:18" ht="15" thickBot="1" x14ac:dyDescent="0.3">
      <c r="C475" s="121">
        <f>'Everyday Formulas'!I453</f>
        <v>0</v>
      </c>
      <c r="D475" s="117"/>
      <c r="E475" s="115">
        <f>'Everyday Formulas'!P453</f>
        <v>0</v>
      </c>
      <c r="F475" s="201"/>
      <c r="G475" s="201"/>
      <c r="H475" s="200"/>
      <c r="I475" s="200"/>
      <c r="J475" s="201"/>
      <c r="K475" s="201"/>
      <c r="L475" s="201"/>
      <c r="M475" s="201"/>
      <c r="N475" s="199"/>
      <c r="O475" s="199"/>
      <c r="P475" s="199"/>
      <c r="Q475" s="199"/>
      <c r="R475" s="116">
        <f t="shared" si="13"/>
        <v>0</v>
      </c>
    </row>
    <row r="476" spans="3:18" ht="15" thickBot="1" x14ac:dyDescent="0.3">
      <c r="C476" s="121">
        <f>'Everyday Formulas'!I454</f>
        <v>0</v>
      </c>
      <c r="D476" s="117"/>
      <c r="E476" s="115">
        <f>'Everyday Formulas'!P454</f>
        <v>0</v>
      </c>
      <c r="F476" s="201"/>
      <c r="G476" s="201"/>
      <c r="H476" s="200"/>
      <c r="I476" s="200"/>
      <c r="J476" s="201"/>
      <c r="K476" s="201"/>
      <c r="L476" s="201"/>
      <c r="M476" s="201"/>
      <c r="N476" s="199"/>
      <c r="O476" s="199"/>
      <c r="P476" s="199"/>
      <c r="Q476" s="199"/>
      <c r="R476" s="116">
        <f t="shared" si="13"/>
        <v>0</v>
      </c>
    </row>
    <row r="477" spans="3:18" ht="15" thickBot="1" x14ac:dyDescent="0.3">
      <c r="C477" s="121">
        <f>'Everyday Formulas'!I455</f>
        <v>0</v>
      </c>
      <c r="D477" s="117"/>
      <c r="E477" s="115">
        <f>'Everyday Formulas'!P455</f>
        <v>0</v>
      </c>
      <c r="F477" s="201"/>
      <c r="G477" s="201"/>
      <c r="H477" s="200"/>
      <c r="I477" s="200"/>
      <c r="J477" s="201"/>
      <c r="K477" s="201"/>
      <c r="L477" s="201"/>
      <c r="M477" s="201"/>
      <c r="N477" s="199"/>
      <c r="O477" s="199"/>
      <c r="P477" s="199"/>
      <c r="Q477" s="199"/>
      <c r="R477" s="116">
        <f t="shared" si="13"/>
        <v>0</v>
      </c>
    </row>
    <row r="478" spans="3:18" ht="15" thickBot="1" x14ac:dyDescent="0.3">
      <c r="C478" s="121">
        <f>'Everyday Formulas'!I456</f>
        <v>0</v>
      </c>
      <c r="D478" s="117"/>
      <c r="E478" s="115">
        <f>'Everyday Formulas'!P456</f>
        <v>0</v>
      </c>
      <c r="F478" s="201"/>
      <c r="G478" s="201"/>
      <c r="H478" s="200"/>
      <c r="I478" s="200"/>
      <c r="J478" s="201"/>
      <c r="K478" s="201"/>
      <c r="L478" s="201"/>
      <c r="M478" s="201"/>
      <c r="N478" s="199"/>
      <c r="O478" s="199"/>
      <c r="P478" s="199"/>
      <c r="Q478" s="199"/>
      <c r="R478" s="116">
        <f t="shared" si="13"/>
        <v>0</v>
      </c>
    </row>
    <row r="479" spans="3:18" ht="15" thickBot="1" x14ac:dyDescent="0.3">
      <c r="C479" s="121">
        <f>'Everyday Formulas'!I457</f>
        <v>0</v>
      </c>
      <c r="D479" s="117"/>
      <c r="E479" s="115">
        <f>'Everyday Formulas'!P457</f>
        <v>0</v>
      </c>
      <c r="F479" s="201"/>
      <c r="G479" s="201"/>
      <c r="H479" s="200"/>
      <c r="I479" s="200"/>
      <c r="J479" s="201"/>
      <c r="K479" s="201"/>
      <c r="L479" s="201"/>
      <c r="M479" s="201"/>
      <c r="N479" s="199"/>
      <c r="O479" s="199"/>
      <c r="P479" s="199"/>
      <c r="Q479" s="199"/>
      <c r="R479" s="116">
        <f t="shared" si="13"/>
        <v>0</v>
      </c>
    </row>
    <row r="480" spans="3:18" ht="15" thickBot="1" x14ac:dyDescent="0.3">
      <c r="C480" s="121">
        <f>'Everyday Formulas'!I458</f>
        <v>0</v>
      </c>
      <c r="D480" s="117"/>
      <c r="E480" s="115">
        <f>'Everyday Formulas'!P458</f>
        <v>0</v>
      </c>
      <c r="F480" s="201"/>
      <c r="G480" s="201"/>
      <c r="H480" s="200"/>
      <c r="I480" s="200"/>
      <c r="J480" s="201"/>
      <c r="K480" s="201"/>
      <c r="L480" s="201"/>
      <c r="M480" s="201"/>
      <c r="N480" s="199"/>
      <c r="O480" s="199"/>
      <c r="P480" s="199"/>
      <c r="Q480" s="199"/>
      <c r="R480" s="116">
        <f t="shared" si="13"/>
        <v>0</v>
      </c>
    </row>
    <row r="481" spans="3:18" ht="15" thickBot="1" x14ac:dyDescent="0.3">
      <c r="C481" s="121">
        <f>'Everyday Formulas'!I459</f>
        <v>0</v>
      </c>
      <c r="D481" s="117"/>
      <c r="E481" s="115">
        <f>'Everyday Formulas'!P459</f>
        <v>0</v>
      </c>
      <c r="F481" s="201"/>
      <c r="G481" s="201"/>
      <c r="H481" s="200"/>
      <c r="I481" s="200"/>
      <c r="J481" s="201"/>
      <c r="K481" s="201"/>
      <c r="L481" s="201"/>
      <c r="M481" s="201"/>
      <c r="N481" s="199"/>
      <c r="O481" s="199"/>
      <c r="P481" s="199"/>
      <c r="Q481" s="199"/>
      <c r="R481" s="116">
        <f t="shared" si="13"/>
        <v>0</v>
      </c>
    </row>
    <row r="482" spans="3:18" ht="15" thickBot="1" x14ac:dyDescent="0.3">
      <c r="C482" s="121">
        <f>'Everyday Formulas'!I460</f>
        <v>0</v>
      </c>
      <c r="D482" s="117"/>
      <c r="E482" s="115">
        <f>'Everyday Formulas'!P460</f>
        <v>0</v>
      </c>
      <c r="F482" s="201"/>
      <c r="G482" s="201"/>
      <c r="H482" s="200"/>
      <c r="I482" s="200"/>
      <c r="J482" s="201"/>
      <c r="K482" s="201"/>
      <c r="L482" s="201"/>
      <c r="M482" s="201"/>
      <c r="N482" s="199"/>
      <c r="O482" s="199"/>
      <c r="P482" s="199"/>
      <c r="Q482" s="199"/>
      <c r="R482" s="116">
        <f t="shared" si="13"/>
        <v>0</v>
      </c>
    </row>
    <row r="483" spans="3:18" ht="15" thickBot="1" x14ac:dyDescent="0.3">
      <c r="C483" s="121">
        <f>'Everyday Formulas'!I461</f>
        <v>0</v>
      </c>
      <c r="D483" s="117"/>
      <c r="E483" s="115">
        <f>'Everyday Formulas'!P461</f>
        <v>0</v>
      </c>
      <c r="F483" s="201"/>
      <c r="G483" s="201"/>
      <c r="H483" s="200"/>
      <c r="I483" s="200"/>
      <c r="J483" s="201"/>
      <c r="K483" s="201"/>
      <c r="L483" s="201"/>
      <c r="M483" s="201"/>
      <c r="N483" s="199"/>
      <c r="O483" s="199"/>
      <c r="P483" s="199"/>
      <c r="Q483" s="199"/>
      <c r="R483" s="116">
        <f t="shared" si="13"/>
        <v>0</v>
      </c>
    </row>
    <row r="484" spans="3:18" ht="15" thickBot="1" x14ac:dyDescent="0.3">
      <c r="C484" s="121">
        <f>'Everyday Formulas'!I462</f>
        <v>0</v>
      </c>
      <c r="D484" s="117"/>
      <c r="E484" s="115">
        <f>'Everyday Formulas'!P462</f>
        <v>0</v>
      </c>
      <c r="F484" s="201"/>
      <c r="G484" s="201"/>
      <c r="H484" s="200"/>
      <c r="I484" s="200"/>
      <c r="J484" s="201"/>
      <c r="K484" s="201"/>
      <c r="L484" s="201"/>
      <c r="M484" s="201"/>
      <c r="N484" s="199"/>
      <c r="O484" s="199"/>
      <c r="P484" s="199"/>
      <c r="Q484" s="199"/>
      <c r="R484" s="116">
        <f t="shared" si="13"/>
        <v>0</v>
      </c>
    </row>
    <row r="485" spans="3:18" ht="15" thickBot="1" x14ac:dyDescent="0.3">
      <c r="C485" s="121">
        <f>'Everyday Formulas'!I463</f>
        <v>0</v>
      </c>
      <c r="D485" s="117"/>
      <c r="E485" s="115">
        <f>'Everyday Formulas'!P463</f>
        <v>0</v>
      </c>
      <c r="F485" s="201"/>
      <c r="G485" s="201"/>
      <c r="H485" s="200"/>
      <c r="I485" s="200"/>
      <c r="J485" s="201"/>
      <c r="K485" s="201"/>
      <c r="L485" s="201"/>
      <c r="M485" s="201"/>
      <c r="N485" s="199"/>
      <c r="O485" s="199"/>
      <c r="P485" s="199"/>
      <c r="Q485" s="199"/>
      <c r="R485" s="116">
        <f t="shared" si="13"/>
        <v>0</v>
      </c>
    </row>
    <row r="486" spans="3:18" ht="15" thickBot="1" x14ac:dyDescent="0.3">
      <c r="C486" s="121">
        <f>'Everyday Formulas'!I464</f>
        <v>0</v>
      </c>
      <c r="D486" s="117"/>
      <c r="E486" s="115">
        <f>'Everyday Formulas'!P464</f>
        <v>0</v>
      </c>
      <c r="F486" s="201"/>
      <c r="G486" s="201"/>
      <c r="H486" s="200"/>
      <c r="I486" s="200"/>
      <c r="J486" s="201"/>
      <c r="K486" s="201"/>
      <c r="L486" s="201"/>
      <c r="M486" s="201"/>
      <c r="N486" s="199"/>
      <c r="O486" s="199"/>
      <c r="P486" s="199"/>
      <c r="Q486" s="199"/>
      <c r="R486" s="116">
        <f t="shared" ref="R486:R549" si="14">(IF(OR(F486&lt;&gt;"",H486&lt;&gt;"",J486&lt;&gt;""),3,0))+(IF(L486&lt;&gt;"",3,0))+(IF(N486&lt;&gt;"",3,0))+(IF(P486="YES",3,0))+(IF(AND(F486="",J486="",H486="*no role*"),-3,0))</f>
        <v>0</v>
      </c>
    </row>
    <row r="487" spans="3:18" ht="15" thickBot="1" x14ac:dyDescent="0.3">
      <c r="C487" s="121">
        <f>'Everyday Formulas'!I465</f>
        <v>0</v>
      </c>
      <c r="D487" s="117"/>
      <c r="E487" s="115">
        <f>'Everyday Formulas'!P465</f>
        <v>0</v>
      </c>
      <c r="F487" s="201"/>
      <c r="G487" s="201"/>
      <c r="H487" s="200"/>
      <c r="I487" s="200"/>
      <c r="J487" s="201"/>
      <c r="K487" s="201"/>
      <c r="L487" s="201"/>
      <c r="M487" s="201"/>
      <c r="N487" s="199"/>
      <c r="O487" s="199"/>
      <c r="P487" s="199"/>
      <c r="Q487" s="199"/>
      <c r="R487" s="116">
        <f t="shared" si="14"/>
        <v>0</v>
      </c>
    </row>
    <row r="488" spans="3:18" ht="15" thickBot="1" x14ac:dyDescent="0.3">
      <c r="C488" s="121">
        <f>'Everyday Formulas'!I466</f>
        <v>0</v>
      </c>
      <c r="D488" s="117"/>
      <c r="E488" s="115">
        <f>'Everyday Formulas'!P466</f>
        <v>0</v>
      </c>
      <c r="F488" s="201"/>
      <c r="G488" s="201"/>
      <c r="H488" s="200"/>
      <c r="I488" s="200"/>
      <c r="J488" s="201"/>
      <c r="K488" s="201"/>
      <c r="L488" s="201"/>
      <c r="M488" s="201"/>
      <c r="N488" s="199"/>
      <c r="O488" s="199"/>
      <c r="P488" s="199"/>
      <c r="Q488" s="199"/>
      <c r="R488" s="116">
        <f t="shared" si="14"/>
        <v>0</v>
      </c>
    </row>
    <row r="489" spans="3:18" ht="15" thickBot="1" x14ac:dyDescent="0.3">
      <c r="C489" s="121">
        <f>'Everyday Formulas'!I467</f>
        <v>0</v>
      </c>
      <c r="D489" s="117"/>
      <c r="E489" s="115">
        <f>'Everyday Formulas'!P467</f>
        <v>0</v>
      </c>
      <c r="F489" s="201"/>
      <c r="G489" s="201"/>
      <c r="H489" s="200"/>
      <c r="I489" s="200"/>
      <c r="J489" s="201"/>
      <c r="K489" s="201"/>
      <c r="L489" s="201"/>
      <c r="M489" s="201"/>
      <c r="N489" s="199"/>
      <c r="O489" s="199"/>
      <c r="P489" s="199"/>
      <c r="Q489" s="199"/>
      <c r="R489" s="116">
        <f t="shared" si="14"/>
        <v>0</v>
      </c>
    </row>
    <row r="490" spans="3:18" ht="15" thickBot="1" x14ac:dyDescent="0.3">
      <c r="C490" s="121">
        <f>'Everyday Formulas'!I468</f>
        <v>0</v>
      </c>
      <c r="D490" s="117"/>
      <c r="E490" s="115">
        <f>'Everyday Formulas'!P468</f>
        <v>0</v>
      </c>
      <c r="F490" s="201"/>
      <c r="G490" s="201"/>
      <c r="H490" s="200"/>
      <c r="I490" s="200"/>
      <c r="J490" s="201"/>
      <c r="K490" s="201"/>
      <c r="L490" s="201"/>
      <c r="M490" s="201"/>
      <c r="N490" s="199"/>
      <c r="O490" s="199"/>
      <c r="P490" s="199"/>
      <c r="Q490" s="199"/>
      <c r="R490" s="116">
        <f t="shared" si="14"/>
        <v>0</v>
      </c>
    </row>
    <row r="491" spans="3:18" ht="15" thickBot="1" x14ac:dyDescent="0.3">
      <c r="C491" s="121">
        <f>'Everyday Formulas'!I469</f>
        <v>0</v>
      </c>
      <c r="D491" s="117"/>
      <c r="E491" s="115">
        <f>'Everyday Formulas'!P469</f>
        <v>0</v>
      </c>
      <c r="F491" s="201"/>
      <c r="G491" s="201"/>
      <c r="H491" s="200"/>
      <c r="I491" s="200"/>
      <c r="J491" s="201"/>
      <c r="K491" s="201"/>
      <c r="L491" s="201"/>
      <c r="M491" s="201"/>
      <c r="N491" s="199"/>
      <c r="O491" s="199"/>
      <c r="P491" s="199"/>
      <c r="Q491" s="199"/>
      <c r="R491" s="116">
        <f t="shared" si="14"/>
        <v>0</v>
      </c>
    </row>
    <row r="492" spans="3:18" ht="15" thickBot="1" x14ac:dyDescent="0.3">
      <c r="C492" s="121">
        <f>'Everyday Formulas'!I470</f>
        <v>0</v>
      </c>
      <c r="D492" s="117"/>
      <c r="E492" s="115">
        <f>'Everyday Formulas'!P470</f>
        <v>0</v>
      </c>
      <c r="F492" s="201"/>
      <c r="G492" s="201"/>
      <c r="H492" s="200"/>
      <c r="I492" s="200"/>
      <c r="J492" s="201"/>
      <c r="K492" s="201"/>
      <c r="L492" s="201"/>
      <c r="M492" s="201"/>
      <c r="N492" s="199"/>
      <c r="O492" s="199"/>
      <c r="P492" s="199"/>
      <c r="Q492" s="199"/>
      <c r="R492" s="116">
        <f t="shared" si="14"/>
        <v>0</v>
      </c>
    </row>
    <row r="493" spans="3:18" ht="15" thickBot="1" x14ac:dyDescent="0.3">
      <c r="C493" s="121">
        <f>'Everyday Formulas'!I471</f>
        <v>0</v>
      </c>
      <c r="D493" s="117"/>
      <c r="E493" s="115">
        <f>'Everyday Formulas'!P471</f>
        <v>0</v>
      </c>
      <c r="F493" s="201"/>
      <c r="G493" s="201"/>
      <c r="H493" s="200"/>
      <c r="I493" s="200"/>
      <c r="J493" s="201"/>
      <c r="K493" s="201"/>
      <c r="L493" s="201"/>
      <c r="M493" s="201"/>
      <c r="N493" s="199"/>
      <c r="O493" s="199"/>
      <c r="P493" s="199"/>
      <c r="Q493" s="199"/>
      <c r="R493" s="116">
        <f t="shared" si="14"/>
        <v>0</v>
      </c>
    </row>
    <row r="494" spans="3:18" ht="15" thickBot="1" x14ac:dyDescent="0.3">
      <c r="C494" s="121">
        <f>'Everyday Formulas'!I472</f>
        <v>0</v>
      </c>
      <c r="D494" s="117"/>
      <c r="E494" s="115">
        <f>'Everyday Formulas'!P472</f>
        <v>0</v>
      </c>
      <c r="F494" s="201"/>
      <c r="G494" s="201"/>
      <c r="H494" s="200"/>
      <c r="I494" s="200"/>
      <c r="J494" s="201"/>
      <c r="K494" s="201"/>
      <c r="L494" s="201"/>
      <c r="M494" s="201"/>
      <c r="N494" s="199"/>
      <c r="O494" s="199"/>
      <c r="P494" s="199"/>
      <c r="Q494" s="199"/>
      <c r="R494" s="116">
        <f t="shared" si="14"/>
        <v>0</v>
      </c>
    </row>
    <row r="495" spans="3:18" ht="15" thickBot="1" x14ac:dyDescent="0.3">
      <c r="C495" s="121">
        <f>'Everyday Formulas'!I473</f>
        <v>0</v>
      </c>
      <c r="D495" s="117"/>
      <c r="E495" s="115">
        <f>'Everyday Formulas'!P473</f>
        <v>0</v>
      </c>
      <c r="F495" s="201"/>
      <c r="G495" s="201"/>
      <c r="H495" s="200"/>
      <c r="I495" s="200"/>
      <c r="J495" s="201"/>
      <c r="K495" s="201"/>
      <c r="L495" s="201"/>
      <c r="M495" s="201"/>
      <c r="N495" s="199"/>
      <c r="O495" s="199"/>
      <c r="P495" s="199"/>
      <c r="Q495" s="199"/>
      <c r="R495" s="116">
        <f t="shared" si="14"/>
        <v>0</v>
      </c>
    </row>
    <row r="496" spans="3:18" ht="15" thickBot="1" x14ac:dyDescent="0.3">
      <c r="C496" s="121">
        <f>'Everyday Formulas'!I474</f>
        <v>0</v>
      </c>
      <c r="D496" s="117"/>
      <c r="E496" s="115">
        <f>'Everyday Formulas'!P474</f>
        <v>0</v>
      </c>
      <c r="F496" s="201"/>
      <c r="G496" s="201"/>
      <c r="H496" s="200"/>
      <c r="I496" s="200"/>
      <c r="J496" s="201"/>
      <c r="K496" s="201"/>
      <c r="L496" s="201"/>
      <c r="M496" s="201"/>
      <c r="N496" s="199"/>
      <c r="O496" s="199"/>
      <c r="P496" s="199"/>
      <c r="Q496" s="199"/>
      <c r="R496" s="116">
        <f t="shared" si="14"/>
        <v>0</v>
      </c>
    </row>
    <row r="497" spans="3:18" ht="15" thickBot="1" x14ac:dyDescent="0.3">
      <c r="C497" s="121">
        <f>'Everyday Formulas'!I475</f>
        <v>0</v>
      </c>
      <c r="D497" s="117"/>
      <c r="E497" s="115">
        <f>'Everyday Formulas'!P475</f>
        <v>0</v>
      </c>
      <c r="F497" s="201"/>
      <c r="G497" s="201"/>
      <c r="H497" s="200"/>
      <c r="I497" s="200"/>
      <c r="J497" s="201"/>
      <c r="K497" s="201"/>
      <c r="L497" s="201"/>
      <c r="M497" s="201"/>
      <c r="N497" s="199"/>
      <c r="O497" s="199"/>
      <c r="P497" s="199"/>
      <c r="Q497" s="199"/>
      <c r="R497" s="116">
        <f t="shared" si="14"/>
        <v>0</v>
      </c>
    </row>
    <row r="498" spans="3:18" ht="15" thickBot="1" x14ac:dyDescent="0.3">
      <c r="C498" s="121">
        <f>'Everyday Formulas'!I476</f>
        <v>0</v>
      </c>
      <c r="D498" s="117"/>
      <c r="E498" s="115">
        <f>'Everyday Formulas'!P476</f>
        <v>0</v>
      </c>
      <c r="F498" s="201"/>
      <c r="G498" s="201"/>
      <c r="H498" s="200"/>
      <c r="I498" s="200"/>
      <c r="J498" s="201"/>
      <c r="K498" s="201"/>
      <c r="L498" s="201"/>
      <c r="M498" s="201"/>
      <c r="N498" s="199"/>
      <c r="O498" s="199"/>
      <c r="P498" s="199"/>
      <c r="Q498" s="199"/>
      <c r="R498" s="116">
        <f t="shared" si="14"/>
        <v>0</v>
      </c>
    </row>
    <row r="499" spans="3:18" ht="15" thickBot="1" x14ac:dyDescent="0.3">
      <c r="C499" s="121">
        <f>'Everyday Formulas'!I477</f>
        <v>0</v>
      </c>
      <c r="D499" s="117"/>
      <c r="E499" s="115">
        <f>'Everyday Formulas'!P477</f>
        <v>0</v>
      </c>
      <c r="F499" s="201"/>
      <c r="G499" s="201"/>
      <c r="H499" s="200"/>
      <c r="I499" s="200"/>
      <c r="J499" s="201"/>
      <c r="K499" s="201"/>
      <c r="L499" s="201"/>
      <c r="M499" s="201"/>
      <c r="N499" s="199"/>
      <c r="O499" s="199"/>
      <c r="P499" s="199"/>
      <c r="Q499" s="199"/>
      <c r="R499" s="116">
        <f t="shared" si="14"/>
        <v>0</v>
      </c>
    </row>
    <row r="500" spans="3:18" ht="15" thickBot="1" x14ac:dyDescent="0.3">
      <c r="C500" s="121">
        <f>'Everyday Formulas'!I478</f>
        <v>0</v>
      </c>
      <c r="D500" s="117"/>
      <c r="E500" s="115">
        <f>'Everyday Formulas'!P478</f>
        <v>0</v>
      </c>
      <c r="F500" s="201"/>
      <c r="G500" s="201"/>
      <c r="H500" s="200"/>
      <c r="I500" s="200"/>
      <c r="J500" s="201"/>
      <c r="K500" s="201"/>
      <c r="L500" s="201"/>
      <c r="M500" s="201"/>
      <c r="N500" s="199"/>
      <c r="O500" s="199"/>
      <c r="P500" s="199"/>
      <c r="Q500" s="199"/>
      <c r="R500" s="116">
        <f t="shared" si="14"/>
        <v>0</v>
      </c>
    </row>
    <row r="501" spans="3:18" ht="15" thickBot="1" x14ac:dyDescent="0.3">
      <c r="C501" s="121">
        <f>'Everyday Formulas'!I479</f>
        <v>0</v>
      </c>
      <c r="D501" s="117"/>
      <c r="E501" s="115">
        <f>'Everyday Formulas'!P479</f>
        <v>0</v>
      </c>
      <c r="F501" s="201"/>
      <c r="G501" s="201"/>
      <c r="H501" s="200"/>
      <c r="I501" s="200"/>
      <c r="J501" s="201"/>
      <c r="K501" s="201"/>
      <c r="L501" s="201"/>
      <c r="M501" s="201"/>
      <c r="N501" s="199"/>
      <c r="O501" s="199"/>
      <c r="P501" s="199"/>
      <c r="Q501" s="199"/>
      <c r="R501" s="116">
        <f t="shared" si="14"/>
        <v>0</v>
      </c>
    </row>
    <row r="502" spans="3:18" ht="15" thickBot="1" x14ac:dyDescent="0.3">
      <c r="C502" s="121">
        <f>'Everyday Formulas'!I480</f>
        <v>0</v>
      </c>
      <c r="D502" s="117"/>
      <c r="E502" s="115">
        <f>'Everyday Formulas'!P480</f>
        <v>0</v>
      </c>
      <c r="F502" s="201"/>
      <c r="G502" s="201"/>
      <c r="H502" s="200"/>
      <c r="I502" s="200"/>
      <c r="J502" s="201"/>
      <c r="K502" s="201"/>
      <c r="L502" s="201"/>
      <c r="M502" s="201"/>
      <c r="N502" s="199"/>
      <c r="O502" s="199"/>
      <c r="P502" s="199"/>
      <c r="Q502" s="199"/>
      <c r="R502" s="116">
        <f t="shared" si="14"/>
        <v>0</v>
      </c>
    </row>
    <row r="503" spans="3:18" ht="15" thickBot="1" x14ac:dyDescent="0.3">
      <c r="C503" s="121">
        <f>'Everyday Formulas'!I481</f>
        <v>0</v>
      </c>
      <c r="D503" s="117"/>
      <c r="E503" s="115">
        <f>'Everyday Formulas'!P481</f>
        <v>0</v>
      </c>
      <c r="F503" s="201"/>
      <c r="G503" s="201"/>
      <c r="H503" s="200"/>
      <c r="I503" s="200"/>
      <c r="J503" s="201"/>
      <c r="K503" s="201"/>
      <c r="L503" s="201"/>
      <c r="M503" s="201"/>
      <c r="N503" s="199"/>
      <c r="O503" s="199"/>
      <c r="P503" s="199"/>
      <c r="Q503" s="199"/>
      <c r="R503" s="116">
        <f t="shared" si="14"/>
        <v>0</v>
      </c>
    </row>
    <row r="504" spans="3:18" ht="15" thickBot="1" x14ac:dyDescent="0.3">
      <c r="C504" s="121">
        <f>'Everyday Formulas'!I482</f>
        <v>0</v>
      </c>
      <c r="D504" s="117"/>
      <c r="E504" s="115">
        <f>'Everyday Formulas'!P482</f>
        <v>0</v>
      </c>
      <c r="F504" s="201"/>
      <c r="G504" s="201"/>
      <c r="H504" s="200"/>
      <c r="I504" s="200"/>
      <c r="J504" s="201"/>
      <c r="K504" s="201"/>
      <c r="L504" s="201"/>
      <c r="M504" s="201"/>
      <c r="N504" s="199"/>
      <c r="O504" s="199"/>
      <c r="P504" s="199"/>
      <c r="Q504" s="199"/>
      <c r="R504" s="116">
        <f t="shared" si="14"/>
        <v>0</v>
      </c>
    </row>
    <row r="505" spans="3:18" ht="15" thickBot="1" x14ac:dyDescent="0.3">
      <c r="C505" s="121">
        <f>'Everyday Formulas'!I483</f>
        <v>0</v>
      </c>
      <c r="D505" s="117"/>
      <c r="E505" s="115">
        <f>'Everyday Formulas'!P483</f>
        <v>0</v>
      </c>
      <c r="F505" s="201"/>
      <c r="G505" s="201"/>
      <c r="H505" s="200"/>
      <c r="I505" s="200"/>
      <c r="J505" s="201"/>
      <c r="K505" s="201"/>
      <c r="L505" s="201"/>
      <c r="M505" s="201"/>
      <c r="N505" s="199"/>
      <c r="O505" s="199"/>
      <c r="P505" s="199"/>
      <c r="Q505" s="199"/>
      <c r="R505" s="116">
        <f t="shared" si="14"/>
        <v>0</v>
      </c>
    </row>
    <row r="506" spans="3:18" ht="15" thickBot="1" x14ac:dyDescent="0.3">
      <c r="C506" s="121">
        <f>'Everyday Formulas'!I484</f>
        <v>0</v>
      </c>
      <c r="D506" s="117"/>
      <c r="E506" s="115">
        <f>'Everyday Formulas'!P484</f>
        <v>0</v>
      </c>
      <c r="F506" s="201"/>
      <c r="G506" s="201"/>
      <c r="H506" s="200"/>
      <c r="I506" s="200"/>
      <c r="J506" s="201"/>
      <c r="K506" s="201"/>
      <c r="L506" s="201"/>
      <c r="M506" s="201"/>
      <c r="N506" s="199"/>
      <c r="O506" s="199"/>
      <c r="P506" s="199"/>
      <c r="Q506" s="199"/>
      <c r="R506" s="116">
        <f t="shared" si="14"/>
        <v>0</v>
      </c>
    </row>
    <row r="507" spans="3:18" ht="15" thickBot="1" x14ac:dyDescent="0.3">
      <c r="C507" s="121">
        <f>'Everyday Formulas'!I485</f>
        <v>0</v>
      </c>
      <c r="D507" s="117"/>
      <c r="E507" s="115">
        <f>'Everyday Formulas'!P485</f>
        <v>0</v>
      </c>
      <c r="F507" s="201"/>
      <c r="G507" s="201"/>
      <c r="H507" s="200"/>
      <c r="I507" s="200"/>
      <c r="J507" s="201"/>
      <c r="K507" s="201"/>
      <c r="L507" s="201"/>
      <c r="M507" s="201"/>
      <c r="N507" s="199"/>
      <c r="O507" s="199"/>
      <c r="P507" s="199"/>
      <c r="Q507" s="199"/>
      <c r="R507" s="116">
        <f t="shared" si="14"/>
        <v>0</v>
      </c>
    </row>
    <row r="508" spans="3:18" ht="15" thickBot="1" x14ac:dyDescent="0.3">
      <c r="C508" s="121">
        <f>'Everyday Formulas'!I486</f>
        <v>0</v>
      </c>
      <c r="D508" s="117"/>
      <c r="E508" s="115">
        <f>'Everyday Formulas'!P486</f>
        <v>0</v>
      </c>
      <c r="F508" s="201"/>
      <c r="G508" s="201"/>
      <c r="H508" s="200"/>
      <c r="I508" s="200"/>
      <c r="J508" s="201"/>
      <c r="K508" s="201"/>
      <c r="L508" s="201"/>
      <c r="M508" s="201"/>
      <c r="N508" s="199"/>
      <c r="O508" s="199"/>
      <c r="P508" s="199"/>
      <c r="Q508" s="199"/>
      <c r="R508" s="116">
        <f t="shared" si="14"/>
        <v>0</v>
      </c>
    </row>
    <row r="509" spans="3:18" ht="15" thickBot="1" x14ac:dyDescent="0.3">
      <c r="C509" s="121">
        <f>'Everyday Formulas'!I487</f>
        <v>0</v>
      </c>
      <c r="D509" s="117"/>
      <c r="E509" s="115">
        <f>'Everyday Formulas'!P487</f>
        <v>0</v>
      </c>
      <c r="F509" s="201"/>
      <c r="G509" s="201"/>
      <c r="H509" s="200"/>
      <c r="I509" s="200"/>
      <c r="J509" s="201"/>
      <c r="K509" s="201"/>
      <c r="L509" s="201"/>
      <c r="M509" s="201"/>
      <c r="N509" s="199"/>
      <c r="O509" s="199"/>
      <c r="P509" s="199"/>
      <c r="Q509" s="199"/>
      <c r="R509" s="116">
        <f t="shared" si="14"/>
        <v>0</v>
      </c>
    </row>
    <row r="510" spans="3:18" ht="15" thickBot="1" x14ac:dyDescent="0.3">
      <c r="C510" s="121">
        <f>'Everyday Formulas'!I488</f>
        <v>0</v>
      </c>
      <c r="D510" s="117"/>
      <c r="E510" s="115">
        <f>'Everyday Formulas'!P488</f>
        <v>0</v>
      </c>
      <c r="F510" s="201"/>
      <c r="G510" s="201"/>
      <c r="H510" s="200"/>
      <c r="I510" s="200"/>
      <c r="J510" s="201"/>
      <c r="K510" s="201"/>
      <c r="L510" s="201"/>
      <c r="M510" s="201"/>
      <c r="N510" s="199"/>
      <c r="O510" s="199"/>
      <c r="P510" s="199"/>
      <c r="Q510" s="199"/>
      <c r="R510" s="116">
        <f t="shared" si="14"/>
        <v>0</v>
      </c>
    </row>
    <row r="511" spans="3:18" ht="15" thickBot="1" x14ac:dyDescent="0.3">
      <c r="C511" s="121">
        <f>'Everyday Formulas'!I489</f>
        <v>0</v>
      </c>
      <c r="D511" s="117"/>
      <c r="E511" s="115">
        <f>'Everyday Formulas'!P489</f>
        <v>0</v>
      </c>
      <c r="F511" s="201"/>
      <c r="G511" s="201"/>
      <c r="H511" s="200"/>
      <c r="I511" s="200"/>
      <c r="J511" s="201"/>
      <c r="K511" s="201"/>
      <c r="L511" s="201"/>
      <c r="M511" s="201"/>
      <c r="N511" s="199"/>
      <c r="O511" s="199"/>
      <c r="P511" s="199"/>
      <c r="Q511" s="199"/>
      <c r="R511" s="116">
        <f t="shared" si="14"/>
        <v>0</v>
      </c>
    </row>
    <row r="512" spans="3:18" ht="15" thickBot="1" x14ac:dyDescent="0.3">
      <c r="C512" s="121">
        <f>'Everyday Formulas'!I490</f>
        <v>0</v>
      </c>
      <c r="D512" s="117"/>
      <c r="E512" s="115">
        <f>'Everyday Formulas'!P490</f>
        <v>0</v>
      </c>
      <c r="F512" s="201"/>
      <c r="G512" s="201"/>
      <c r="H512" s="200"/>
      <c r="I512" s="200"/>
      <c r="J512" s="201"/>
      <c r="K512" s="201"/>
      <c r="L512" s="201"/>
      <c r="M512" s="201"/>
      <c r="N512" s="199"/>
      <c r="O512" s="199"/>
      <c r="P512" s="199"/>
      <c r="Q512" s="199"/>
      <c r="R512" s="116">
        <f t="shared" si="14"/>
        <v>0</v>
      </c>
    </row>
    <row r="513" spans="3:18" ht="15" thickBot="1" x14ac:dyDescent="0.3">
      <c r="C513" s="121">
        <f>'Everyday Formulas'!I491</f>
        <v>0</v>
      </c>
      <c r="D513" s="117"/>
      <c r="E513" s="115">
        <f>'Everyday Formulas'!P491</f>
        <v>0</v>
      </c>
      <c r="F513" s="201"/>
      <c r="G513" s="201"/>
      <c r="H513" s="200"/>
      <c r="I513" s="200"/>
      <c r="J513" s="201"/>
      <c r="K513" s="201"/>
      <c r="L513" s="201"/>
      <c r="M513" s="201"/>
      <c r="N513" s="199"/>
      <c r="O513" s="199"/>
      <c r="P513" s="199"/>
      <c r="Q513" s="199"/>
      <c r="R513" s="116">
        <f t="shared" si="14"/>
        <v>0</v>
      </c>
    </row>
    <row r="514" spans="3:18" ht="15" thickBot="1" x14ac:dyDescent="0.3">
      <c r="C514" s="121">
        <f>'Everyday Formulas'!I492</f>
        <v>0</v>
      </c>
      <c r="D514" s="117"/>
      <c r="E514" s="115">
        <f>'Everyday Formulas'!P492</f>
        <v>0</v>
      </c>
      <c r="F514" s="201"/>
      <c r="G514" s="201"/>
      <c r="H514" s="200"/>
      <c r="I514" s="200"/>
      <c r="J514" s="201"/>
      <c r="K514" s="201"/>
      <c r="L514" s="201"/>
      <c r="M514" s="201"/>
      <c r="N514" s="199"/>
      <c r="O514" s="199"/>
      <c r="P514" s="199"/>
      <c r="Q514" s="199"/>
      <c r="R514" s="116">
        <f t="shared" si="14"/>
        <v>0</v>
      </c>
    </row>
    <row r="515" spans="3:18" ht="15" thickBot="1" x14ac:dyDescent="0.3">
      <c r="C515" s="121">
        <f>'Everyday Formulas'!I493</f>
        <v>0</v>
      </c>
      <c r="D515" s="117"/>
      <c r="E515" s="115">
        <f>'Everyday Formulas'!P493</f>
        <v>0</v>
      </c>
      <c r="F515" s="201"/>
      <c r="G515" s="201"/>
      <c r="H515" s="200"/>
      <c r="I515" s="200"/>
      <c r="J515" s="201"/>
      <c r="K515" s="201"/>
      <c r="L515" s="201"/>
      <c r="M515" s="201"/>
      <c r="N515" s="199"/>
      <c r="O515" s="199"/>
      <c r="P515" s="199"/>
      <c r="Q515" s="199"/>
      <c r="R515" s="116">
        <f t="shared" si="14"/>
        <v>0</v>
      </c>
    </row>
    <row r="516" spans="3:18" ht="15" thickBot="1" x14ac:dyDescent="0.3">
      <c r="C516" s="121">
        <f>'Everyday Formulas'!I494</f>
        <v>0</v>
      </c>
      <c r="D516" s="117"/>
      <c r="E516" s="115">
        <f>'Everyday Formulas'!P494</f>
        <v>0</v>
      </c>
      <c r="F516" s="201"/>
      <c r="G516" s="201"/>
      <c r="H516" s="200"/>
      <c r="I516" s="200"/>
      <c r="J516" s="201"/>
      <c r="K516" s="201"/>
      <c r="L516" s="201"/>
      <c r="M516" s="201"/>
      <c r="N516" s="199"/>
      <c r="O516" s="199"/>
      <c r="P516" s="199"/>
      <c r="Q516" s="199"/>
      <c r="R516" s="116">
        <f t="shared" si="14"/>
        <v>0</v>
      </c>
    </row>
    <row r="517" spans="3:18" ht="15" thickBot="1" x14ac:dyDescent="0.3">
      <c r="C517" s="121">
        <f>'Everyday Formulas'!I495</f>
        <v>0</v>
      </c>
      <c r="D517" s="117"/>
      <c r="E517" s="115">
        <f>'Everyday Formulas'!P495</f>
        <v>0</v>
      </c>
      <c r="F517" s="201"/>
      <c r="G517" s="201"/>
      <c r="H517" s="200"/>
      <c r="I517" s="200"/>
      <c r="J517" s="201"/>
      <c r="K517" s="201"/>
      <c r="L517" s="201"/>
      <c r="M517" s="201"/>
      <c r="N517" s="199"/>
      <c r="O517" s="199"/>
      <c r="P517" s="199"/>
      <c r="Q517" s="199"/>
      <c r="R517" s="116">
        <f t="shared" si="14"/>
        <v>0</v>
      </c>
    </row>
    <row r="518" spans="3:18" ht="15" thickBot="1" x14ac:dyDescent="0.3">
      <c r="C518" s="121">
        <f>'Everyday Formulas'!I496</f>
        <v>0</v>
      </c>
      <c r="D518" s="117"/>
      <c r="E518" s="115">
        <f>'Everyday Formulas'!P496</f>
        <v>0</v>
      </c>
      <c r="F518" s="201"/>
      <c r="G518" s="201"/>
      <c r="H518" s="200"/>
      <c r="I518" s="200"/>
      <c r="J518" s="201"/>
      <c r="K518" s="201"/>
      <c r="L518" s="201"/>
      <c r="M518" s="201"/>
      <c r="N518" s="199"/>
      <c r="O518" s="199"/>
      <c r="P518" s="199"/>
      <c r="Q518" s="199"/>
      <c r="R518" s="116">
        <f t="shared" si="14"/>
        <v>0</v>
      </c>
    </row>
    <row r="519" spans="3:18" ht="15" thickBot="1" x14ac:dyDescent="0.3">
      <c r="C519" s="121">
        <f>'Everyday Formulas'!I497</f>
        <v>0</v>
      </c>
      <c r="D519" s="117"/>
      <c r="E519" s="115">
        <f>'Everyday Formulas'!P497</f>
        <v>0</v>
      </c>
      <c r="F519" s="201"/>
      <c r="G519" s="201"/>
      <c r="H519" s="200"/>
      <c r="I519" s="200"/>
      <c r="J519" s="201"/>
      <c r="K519" s="201"/>
      <c r="L519" s="201"/>
      <c r="M519" s="201"/>
      <c r="N519" s="199"/>
      <c r="O519" s="199"/>
      <c r="P519" s="199"/>
      <c r="Q519" s="199"/>
      <c r="R519" s="116">
        <f t="shared" si="14"/>
        <v>0</v>
      </c>
    </row>
    <row r="520" spans="3:18" ht="15" thickBot="1" x14ac:dyDescent="0.3">
      <c r="C520" s="121">
        <f>'Everyday Formulas'!I498</f>
        <v>0</v>
      </c>
      <c r="D520" s="117"/>
      <c r="E520" s="115">
        <f>'Everyday Formulas'!P498</f>
        <v>0</v>
      </c>
      <c r="F520" s="201"/>
      <c r="G520" s="201"/>
      <c r="H520" s="200"/>
      <c r="I520" s="200"/>
      <c r="J520" s="201"/>
      <c r="K520" s="201"/>
      <c r="L520" s="201"/>
      <c r="M520" s="201"/>
      <c r="N520" s="199"/>
      <c r="O520" s="199"/>
      <c r="P520" s="199"/>
      <c r="Q520" s="199"/>
      <c r="R520" s="116">
        <f t="shared" si="14"/>
        <v>0</v>
      </c>
    </row>
    <row r="521" spans="3:18" ht="15" thickBot="1" x14ac:dyDescent="0.3">
      <c r="C521" s="121">
        <f>'Everyday Formulas'!I499</f>
        <v>0</v>
      </c>
      <c r="D521" s="117"/>
      <c r="E521" s="115">
        <f>'Everyday Formulas'!P499</f>
        <v>0</v>
      </c>
      <c r="F521" s="201"/>
      <c r="G521" s="201"/>
      <c r="H521" s="200"/>
      <c r="I521" s="200"/>
      <c r="J521" s="201"/>
      <c r="K521" s="201"/>
      <c r="L521" s="201"/>
      <c r="M521" s="201"/>
      <c r="N521" s="199"/>
      <c r="O521" s="199"/>
      <c r="P521" s="199"/>
      <c r="Q521" s="199"/>
      <c r="R521" s="116">
        <f t="shared" si="14"/>
        <v>0</v>
      </c>
    </row>
    <row r="522" spans="3:18" ht="15" thickBot="1" x14ac:dyDescent="0.3">
      <c r="C522" s="121">
        <f>'Everyday Formulas'!I500</f>
        <v>0</v>
      </c>
      <c r="D522" s="117"/>
      <c r="E522" s="115">
        <f>'Everyday Formulas'!P500</f>
        <v>0</v>
      </c>
      <c r="F522" s="201"/>
      <c r="G522" s="201"/>
      <c r="H522" s="200"/>
      <c r="I522" s="200"/>
      <c r="J522" s="201"/>
      <c r="K522" s="201"/>
      <c r="L522" s="201"/>
      <c r="M522" s="201"/>
      <c r="N522" s="199"/>
      <c r="O522" s="199"/>
      <c r="P522" s="199"/>
      <c r="Q522" s="199"/>
      <c r="R522" s="116">
        <f t="shared" si="14"/>
        <v>0</v>
      </c>
    </row>
    <row r="523" spans="3:18" ht="15" thickBot="1" x14ac:dyDescent="0.3">
      <c r="C523" s="121">
        <f>'Everyday Formulas'!I501</f>
        <v>0</v>
      </c>
      <c r="D523" s="117"/>
      <c r="E523" s="115">
        <f>'Everyday Formulas'!P501</f>
        <v>0</v>
      </c>
      <c r="F523" s="201"/>
      <c r="G523" s="201"/>
      <c r="H523" s="200"/>
      <c r="I523" s="200"/>
      <c r="J523" s="201"/>
      <c r="K523" s="201"/>
      <c r="L523" s="201"/>
      <c r="M523" s="201"/>
      <c r="N523" s="199"/>
      <c r="O523" s="199"/>
      <c r="P523" s="199"/>
      <c r="Q523" s="199"/>
      <c r="R523" s="116">
        <f t="shared" si="14"/>
        <v>0</v>
      </c>
    </row>
    <row r="524" spans="3:18" ht="15" thickBot="1" x14ac:dyDescent="0.3">
      <c r="C524" s="121">
        <f>'Everyday Formulas'!I502</f>
        <v>0</v>
      </c>
      <c r="D524" s="117"/>
      <c r="E524" s="115">
        <f>'Everyday Formulas'!P502</f>
        <v>0</v>
      </c>
      <c r="F524" s="201"/>
      <c r="G524" s="201"/>
      <c r="H524" s="200"/>
      <c r="I524" s="200"/>
      <c r="J524" s="201"/>
      <c r="K524" s="201"/>
      <c r="L524" s="201"/>
      <c r="M524" s="201"/>
      <c r="N524" s="199"/>
      <c r="O524" s="199"/>
      <c r="P524" s="199"/>
      <c r="Q524" s="199"/>
      <c r="R524" s="116">
        <f t="shared" si="14"/>
        <v>0</v>
      </c>
    </row>
    <row r="525" spans="3:18" ht="15" thickBot="1" x14ac:dyDescent="0.3">
      <c r="C525" s="121">
        <f>'Everyday Formulas'!I503</f>
        <v>0</v>
      </c>
      <c r="D525" s="117"/>
      <c r="E525" s="115">
        <f>'Everyday Formulas'!P503</f>
        <v>0</v>
      </c>
      <c r="F525" s="201"/>
      <c r="G525" s="201"/>
      <c r="H525" s="200"/>
      <c r="I525" s="200"/>
      <c r="J525" s="201"/>
      <c r="K525" s="201"/>
      <c r="L525" s="201"/>
      <c r="M525" s="201"/>
      <c r="N525" s="199"/>
      <c r="O525" s="199"/>
      <c r="P525" s="199"/>
      <c r="Q525" s="199"/>
      <c r="R525" s="116">
        <f t="shared" si="14"/>
        <v>0</v>
      </c>
    </row>
    <row r="526" spans="3:18" ht="15" thickBot="1" x14ac:dyDescent="0.3">
      <c r="C526" s="121">
        <f>'Everyday Formulas'!I504</f>
        <v>0</v>
      </c>
      <c r="D526" s="117"/>
      <c r="E526" s="115">
        <f>'Everyday Formulas'!P504</f>
        <v>0</v>
      </c>
      <c r="F526" s="201"/>
      <c r="G526" s="201"/>
      <c r="H526" s="200"/>
      <c r="I526" s="200"/>
      <c r="J526" s="201"/>
      <c r="K526" s="201"/>
      <c r="L526" s="201"/>
      <c r="M526" s="201"/>
      <c r="N526" s="199"/>
      <c r="O526" s="199"/>
      <c r="P526" s="199"/>
      <c r="Q526" s="199"/>
      <c r="R526" s="116">
        <f t="shared" si="14"/>
        <v>0</v>
      </c>
    </row>
    <row r="527" spans="3:18" ht="15" thickBot="1" x14ac:dyDescent="0.3">
      <c r="C527" s="121">
        <f>'Everyday Formulas'!I505</f>
        <v>0</v>
      </c>
      <c r="D527" s="117"/>
      <c r="E527" s="115">
        <f>'Everyday Formulas'!P505</f>
        <v>0</v>
      </c>
      <c r="F527" s="201"/>
      <c r="G527" s="201"/>
      <c r="H527" s="200"/>
      <c r="I527" s="200"/>
      <c r="J527" s="201"/>
      <c r="K527" s="201"/>
      <c r="L527" s="201"/>
      <c r="M527" s="201"/>
      <c r="N527" s="199"/>
      <c r="O527" s="199"/>
      <c r="P527" s="199"/>
      <c r="Q527" s="199"/>
      <c r="R527" s="116">
        <f t="shared" si="14"/>
        <v>0</v>
      </c>
    </row>
    <row r="528" spans="3:18" ht="15" thickBot="1" x14ac:dyDescent="0.3">
      <c r="C528" s="121">
        <f>'Everyday Formulas'!I506</f>
        <v>0</v>
      </c>
      <c r="D528" s="117"/>
      <c r="E528" s="115">
        <f>'Everyday Formulas'!P506</f>
        <v>0</v>
      </c>
      <c r="F528" s="201"/>
      <c r="G528" s="201"/>
      <c r="H528" s="200"/>
      <c r="I528" s="200"/>
      <c r="J528" s="201"/>
      <c r="K528" s="201"/>
      <c r="L528" s="201"/>
      <c r="M528" s="201"/>
      <c r="N528" s="199"/>
      <c r="O528" s="199"/>
      <c r="P528" s="199"/>
      <c r="Q528" s="199"/>
      <c r="R528" s="116">
        <f t="shared" si="14"/>
        <v>0</v>
      </c>
    </row>
    <row r="529" spans="3:18" ht="15" thickBot="1" x14ac:dyDescent="0.3">
      <c r="C529" s="121">
        <f>'Everyday Formulas'!I507</f>
        <v>0</v>
      </c>
      <c r="D529" s="117"/>
      <c r="E529" s="115">
        <f>'Everyday Formulas'!P507</f>
        <v>0</v>
      </c>
      <c r="F529" s="201"/>
      <c r="G529" s="201"/>
      <c r="H529" s="200"/>
      <c r="I529" s="200"/>
      <c r="J529" s="201"/>
      <c r="K529" s="201"/>
      <c r="L529" s="201"/>
      <c r="M529" s="201"/>
      <c r="N529" s="199"/>
      <c r="O529" s="199"/>
      <c r="P529" s="199"/>
      <c r="Q529" s="199"/>
      <c r="R529" s="116">
        <f t="shared" si="14"/>
        <v>0</v>
      </c>
    </row>
    <row r="530" spans="3:18" ht="15" thickBot="1" x14ac:dyDescent="0.3">
      <c r="C530" s="121">
        <f>'Everyday Formulas'!I508</f>
        <v>0</v>
      </c>
      <c r="D530" s="117"/>
      <c r="E530" s="115">
        <f>'Everyday Formulas'!P508</f>
        <v>0</v>
      </c>
      <c r="F530" s="201"/>
      <c r="G530" s="201"/>
      <c r="H530" s="200"/>
      <c r="I530" s="200"/>
      <c r="J530" s="201"/>
      <c r="K530" s="201"/>
      <c r="L530" s="201"/>
      <c r="M530" s="201"/>
      <c r="N530" s="199"/>
      <c r="O530" s="199"/>
      <c r="P530" s="199"/>
      <c r="Q530" s="199"/>
      <c r="R530" s="116">
        <f t="shared" si="14"/>
        <v>0</v>
      </c>
    </row>
    <row r="531" spans="3:18" ht="15" thickBot="1" x14ac:dyDescent="0.3">
      <c r="C531" s="121">
        <f>'Everyday Formulas'!I509</f>
        <v>0</v>
      </c>
      <c r="D531" s="117"/>
      <c r="E531" s="115">
        <f>'Everyday Formulas'!P509</f>
        <v>0</v>
      </c>
      <c r="F531" s="201"/>
      <c r="G531" s="201"/>
      <c r="H531" s="200"/>
      <c r="I531" s="200"/>
      <c r="J531" s="201"/>
      <c r="K531" s="201"/>
      <c r="L531" s="201"/>
      <c r="M531" s="201"/>
      <c r="N531" s="199"/>
      <c r="O531" s="199"/>
      <c r="P531" s="199"/>
      <c r="Q531" s="199"/>
      <c r="R531" s="116">
        <f t="shared" si="14"/>
        <v>0</v>
      </c>
    </row>
    <row r="532" spans="3:18" ht="15" thickBot="1" x14ac:dyDescent="0.3">
      <c r="C532" s="121">
        <f>'Everyday Formulas'!I510</f>
        <v>0</v>
      </c>
      <c r="D532" s="117"/>
      <c r="E532" s="115">
        <f>'Everyday Formulas'!P510</f>
        <v>0</v>
      </c>
      <c r="F532" s="201"/>
      <c r="G532" s="201"/>
      <c r="H532" s="200"/>
      <c r="I532" s="200"/>
      <c r="J532" s="201"/>
      <c r="K532" s="201"/>
      <c r="L532" s="201"/>
      <c r="M532" s="201"/>
      <c r="N532" s="199"/>
      <c r="O532" s="199"/>
      <c r="P532" s="199"/>
      <c r="Q532" s="199"/>
      <c r="R532" s="116">
        <f t="shared" si="14"/>
        <v>0</v>
      </c>
    </row>
    <row r="533" spans="3:18" ht="15" thickBot="1" x14ac:dyDescent="0.3">
      <c r="C533" s="121">
        <f>'Everyday Formulas'!I511</f>
        <v>0</v>
      </c>
      <c r="D533" s="117"/>
      <c r="E533" s="115">
        <f>'Everyday Formulas'!P511</f>
        <v>0</v>
      </c>
      <c r="F533" s="201"/>
      <c r="G533" s="201"/>
      <c r="H533" s="200"/>
      <c r="I533" s="200"/>
      <c r="J533" s="201"/>
      <c r="K533" s="201"/>
      <c r="L533" s="201"/>
      <c r="M533" s="201"/>
      <c r="N533" s="199"/>
      <c r="O533" s="199"/>
      <c r="P533" s="199"/>
      <c r="Q533" s="199"/>
      <c r="R533" s="116">
        <f t="shared" si="14"/>
        <v>0</v>
      </c>
    </row>
    <row r="534" spans="3:18" ht="15" thickBot="1" x14ac:dyDescent="0.3">
      <c r="C534" s="121">
        <f>'Everyday Formulas'!I512</f>
        <v>0</v>
      </c>
      <c r="D534" s="117"/>
      <c r="E534" s="115">
        <f>'Everyday Formulas'!P512</f>
        <v>0</v>
      </c>
      <c r="F534" s="201"/>
      <c r="G534" s="201"/>
      <c r="H534" s="200"/>
      <c r="I534" s="200"/>
      <c r="J534" s="201"/>
      <c r="K534" s="201"/>
      <c r="L534" s="201"/>
      <c r="M534" s="201"/>
      <c r="N534" s="199"/>
      <c r="O534" s="199"/>
      <c r="P534" s="199"/>
      <c r="Q534" s="199"/>
      <c r="R534" s="116">
        <f t="shared" si="14"/>
        <v>0</v>
      </c>
    </row>
    <row r="535" spans="3:18" ht="15" thickBot="1" x14ac:dyDescent="0.3">
      <c r="C535" s="121">
        <f>'Everyday Formulas'!I513</f>
        <v>0</v>
      </c>
      <c r="D535" s="117"/>
      <c r="E535" s="115">
        <f>'Everyday Formulas'!P513</f>
        <v>0</v>
      </c>
      <c r="F535" s="201"/>
      <c r="G535" s="201"/>
      <c r="H535" s="200"/>
      <c r="I535" s="200"/>
      <c r="J535" s="201"/>
      <c r="K535" s="201"/>
      <c r="L535" s="201"/>
      <c r="M535" s="201"/>
      <c r="N535" s="199"/>
      <c r="O535" s="199"/>
      <c r="P535" s="199"/>
      <c r="Q535" s="199"/>
      <c r="R535" s="116">
        <f t="shared" si="14"/>
        <v>0</v>
      </c>
    </row>
    <row r="536" spans="3:18" ht="15" thickBot="1" x14ac:dyDescent="0.3">
      <c r="C536" s="121">
        <f>'Everyday Formulas'!I514</f>
        <v>0</v>
      </c>
      <c r="D536" s="117"/>
      <c r="E536" s="115">
        <f>'Everyday Formulas'!P514</f>
        <v>0</v>
      </c>
      <c r="F536" s="201"/>
      <c r="G536" s="201"/>
      <c r="H536" s="200"/>
      <c r="I536" s="200"/>
      <c r="J536" s="201"/>
      <c r="K536" s="201"/>
      <c r="L536" s="201"/>
      <c r="M536" s="201"/>
      <c r="N536" s="199"/>
      <c r="O536" s="199"/>
      <c r="P536" s="199"/>
      <c r="Q536" s="199"/>
      <c r="R536" s="116">
        <f t="shared" si="14"/>
        <v>0</v>
      </c>
    </row>
    <row r="537" spans="3:18" ht="15" thickBot="1" x14ac:dyDescent="0.3">
      <c r="C537" s="121">
        <f>'Everyday Formulas'!I515</f>
        <v>0</v>
      </c>
      <c r="D537" s="117"/>
      <c r="E537" s="115">
        <f>'Everyday Formulas'!P515</f>
        <v>0</v>
      </c>
      <c r="F537" s="201"/>
      <c r="G537" s="201"/>
      <c r="H537" s="200"/>
      <c r="I537" s="200"/>
      <c r="J537" s="201"/>
      <c r="K537" s="201"/>
      <c r="L537" s="201"/>
      <c r="M537" s="201"/>
      <c r="N537" s="199"/>
      <c r="O537" s="199"/>
      <c r="P537" s="199"/>
      <c r="Q537" s="199"/>
      <c r="R537" s="116">
        <f t="shared" si="14"/>
        <v>0</v>
      </c>
    </row>
    <row r="538" spans="3:18" ht="15" thickBot="1" x14ac:dyDescent="0.3">
      <c r="C538" s="121">
        <f>'Everyday Formulas'!I516</f>
        <v>0</v>
      </c>
      <c r="D538" s="117"/>
      <c r="E538" s="115">
        <f>'Everyday Formulas'!P516</f>
        <v>0</v>
      </c>
      <c r="F538" s="201"/>
      <c r="G538" s="201"/>
      <c r="H538" s="200"/>
      <c r="I538" s="200"/>
      <c r="J538" s="201"/>
      <c r="K538" s="201"/>
      <c r="L538" s="201"/>
      <c r="M538" s="201"/>
      <c r="N538" s="199"/>
      <c r="O538" s="199"/>
      <c r="P538" s="199"/>
      <c r="Q538" s="199"/>
      <c r="R538" s="116">
        <f t="shared" si="14"/>
        <v>0</v>
      </c>
    </row>
    <row r="539" spans="3:18" ht="15" thickBot="1" x14ac:dyDescent="0.3">
      <c r="C539" s="121">
        <f>'Everyday Formulas'!I517</f>
        <v>0</v>
      </c>
      <c r="D539" s="117"/>
      <c r="E539" s="115">
        <f>'Everyday Formulas'!P517</f>
        <v>0</v>
      </c>
      <c r="F539" s="201"/>
      <c r="G539" s="201"/>
      <c r="H539" s="200"/>
      <c r="I539" s="200"/>
      <c r="J539" s="201"/>
      <c r="K539" s="201"/>
      <c r="L539" s="201"/>
      <c r="M539" s="201"/>
      <c r="N539" s="199"/>
      <c r="O539" s="199"/>
      <c r="P539" s="199"/>
      <c r="Q539" s="199"/>
      <c r="R539" s="116">
        <f t="shared" si="14"/>
        <v>0</v>
      </c>
    </row>
    <row r="540" spans="3:18" ht="15" thickBot="1" x14ac:dyDescent="0.3">
      <c r="C540" s="121">
        <f>'Everyday Formulas'!I518</f>
        <v>0</v>
      </c>
      <c r="D540" s="117"/>
      <c r="E540" s="115">
        <f>'Everyday Formulas'!P518</f>
        <v>0</v>
      </c>
      <c r="F540" s="201"/>
      <c r="G540" s="201"/>
      <c r="H540" s="200"/>
      <c r="I540" s="200"/>
      <c r="J540" s="201"/>
      <c r="K540" s="201"/>
      <c r="L540" s="201"/>
      <c r="M540" s="201"/>
      <c r="N540" s="199"/>
      <c r="O540" s="199"/>
      <c r="P540" s="199"/>
      <c r="Q540" s="199"/>
      <c r="R540" s="116">
        <f t="shared" si="14"/>
        <v>0</v>
      </c>
    </row>
    <row r="541" spans="3:18" ht="15" thickBot="1" x14ac:dyDescent="0.3">
      <c r="C541" s="121">
        <f>'Everyday Formulas'!I519</f>
        <v>0</v>
      </c>
      <c r="D541" s="117"/>
      <c r="E541" s="115">
        <f>'Everyday Formulas'!P519</f>
        <v>0</v>
      </c>
      <c r="F541" s="201"/>
      <c r="G541" s="201"/>
      <c r="H541" s="200"/>
      <c r="I541" s="200"/>
      <c r="J541" s="201"/>
      <c r="K541" s="201"/>
      <c r="L541" s="201"/>
      <c r="M541" s="201"/>
      <c r="N541" s="199"/>
      <c r="O541" s="199"/>
      <c r="P541" s="199"/>
      <c r="Q541" s="199"/>
      <c r="R541" s="116">
        <f t="shared" si="14"/>
        <v>0</v>
      </c>
    </row>
    <row r="542" spans="3:18" ht="15" thickBot="1" x14ac:dyDescent="0.3">
      <c r="C542" s="121">
        <f>'Everyday Formulas'!I520</f>
        <v>0</v>
      </c>
      <c r="D542" s="117"/>
      <c r="E542" s="115">
        <f>'Everyday Formulas'!P520</f>
        <v>0</v>
      </c>
      <c r="F542" s="201"/>
      <c r="G542" s="201"/>
      <c r="H542" s="200"/>
      <c r="I542" s="200"/>
      <c r="J542" s="201"/>
      <c r="K542" s="201"/>
      <c r="L542" s="201"/>
      <c r="M542" s="201"/>
      <c r="N542" s="199"/>
      <c r="O542" s="199"/>
      <c r="P542" s="199"/>
      <c r="Q542" s="199"/>
      <c r="R542" s="116">
        <f t="shared" si="14"/>
        <v>0</v>
      </c>
    </row>
    <row r="543" spans="3:18" ht="15" thickBot="1" x14ac:dyDescent="0.3">
      <c r="C543" s="121">
        <f>'Everyday Formulas'!I521</f>
        <v>0</v>
      </c>
      <c r="D543" s="117"/>
      <c r="E543" s="115">
        <f>'Everyday Formulas'!P521</f>
        <v>0</v>
      </c>
      <c r="F543" s="201"/>
      <c r="G543" s="201"/>
      <c r="H543" s="200"/>
      <c r="I543" s="200"/>
      <c r="J543" s="201"/>
      <c r="K543" s="201"/>
      <c r="L543" s="201"/>
      <c r="M543" s="201"/>
      <c r="N543" s="199"/>
      <c r="O543" s="199"/>
      <c r="P543" s="199"/>
      <c r="Q543" s="199"/>
      <c r="R543" s="116">
        <f t="shared" si="14"/>
        <v>0</v>
      </c>
    </row>
    <row r="544" spans="3:18" ht="15" thickBot="1" x14ac:dyDescent="0.3">
      <c r="C544" s="121">
        <f>'Everyday Formulas'!I522</f>
        <v>0</v>
      </c>
      <c r="D544" s="117"/>
      <c r="E544" s="115">
        <f>'Everyday Formulas'!P522</f>
        <v>0</v>
      </c>
      <c r="F544" s="201"/>
      <c r="G544" s="201"/>
      <c r="H544" s="200"/>
      <c r="I544" s="200"/>
      <c r="J544" s="201"/>
      <c r="K544" s="201"/>
      <c r="L544" s="201"/>
      <c r="M544" s="201"/>
      <c r="N544" s="199"/>
      <c r="O544" s="199"/>
      <c r="P544" s="199"/>
      <c r="Q544" s="199"/>
      <c r="R544" s="116">
        <f t="shared" si="14"/>
        <v>0</v>
      </c>
    </row>
    <row r="545" spans="3:18" ht="15" thickBot="1" x14ac:dyDescent="0.3">
      <c r="C545" s="121">
        <f>'Everyday Formulas'!I523</f>
        <v>0</v>
      </c>
      <c r="D545" s="117"/>
      <c r="E545" s="115">
        <f>'Everyday Formulas'!P523</f>
        <v>0</v>
      </c>
      <c r="F545" s="201"/>
      <c r="G545" s="201"/>
      <c r="H545" s="200"/>
      <c r="I545" s="200"/>
      <c r="J545" s="201"/>
      <c r="K545" s="201"/>
      <c r="L545" s="201"/>
      <c r="M545" s="201"/>
      <c r="N545" s="199"/>
      <c r="O545" s="199"/>
      <c r="P545" s="199"/>
      <c r="Q545" s="199"/>
      <c r="R545" s="116">
        <f t="shared" si="14"/>
        <v>0</v>
      </c>
    </row>
    <row r="546" spans="3:18" ht="15" thickBot="1" x14ac:dyDescent="0.3">
      <c r="C546" s="121">
        <f>'Everyday Formulas'!I524</f>
        <v>0</v>
      </c>
      <c r="D546" s="117"/>
      <c r="E546" s="115">
        <f>'Everyday Formulas'!P524</f>
        <v>0</v>
      </c>
      <c r="F546" s="201"/>
      <c r="G546" s="201"/>
      <c r="H546" s="200"/>
      <c r="I546" s="200"/>
      <c r="J546" s="201"/>
      <c r="K546" s="201"/>
      <c r="L546" s="201"/>
      <c r="M546" s="201"/>
      <c r="N546" s="199"/>
      <c r="O546" s="199"/>
      <c r="P546" s="199"/>
      <c r="Q546" s="199"/>
      <c r="R546" s="116">
        <f t="shared" si="14"/>
        <v>0</v>
      </c>
    </row>
    <row r="547" spans="3:18" ht="15" thickBot="1" x14ac:dyDescent="0.3">
      <c r="C547" s="121">
        <f>'Everyday Formulas'!I525</f>
        <v>0</v>
      </c>
      <c r="D547" s="117"/>
      <c r="E547" s="115">
        <f>'Everyday Formulas'!P525</f>
        <v>0</v>
      </c>
      <c r="F547" s="201"/>
      <c r="G547" s="201"/>
      <c r="H547" s="200"/>
      <c r="I547" s="200"/>
      <c r="J547" s="201"/>
      <c r="K547" s="201"/>
      <c r="L547" s="201"/>
      <c r="M547" s="201"/>
      <c r="N547" s="199"/>
      <c r="O547" s="199"/>
      <c r="P547" s="199"/>
      <c r="Q547" s="199"/>
      <c r="R547" s="116">
        <f t="shared" si="14"/>
        <v>0</v>
      </c>
    </row>
    <row r="548" spans="3:18" ht="15" thickBot="1" x14ac:dyDescent="0.3">
      <c r="C548" s="121">
        <f>'Everyday Formulas'!I526</f>
        <v>0</v>
      </c>
      <c r="D548" s="117"/>
      <c r="E548" s="115">
        <f>'Everyday Formulas'!P526</f>
        <v>0</v>
      </c>
      <c r="F548" s="201"/>
      <c r="G548" s="201"/>
      <c r="H548" s="200"/>
      <c r="I548" s="200"/>
      <c r="J548" s="201"/>
      <c r="K548" s="201"/>
      <c r="L548" s="201"/>
      <c r="M548" s="201"/>
      <c r="N548" s="199"/>
      <c r="O548" s="199"/>
      <c r="P548" s="199"/>
      <c r="Q548" s="199"/>
      <c r="R548" s="116">
        <f t="shared" si="14"/>
        <v>0</v>
      </c>
    </row>
    <row r="549" spans="3:18" ht="15" thickBot="1" x14ac:dyDescent="0.3">
      <c r="C549" s="121">
        <f>'Everyday Formulas'!I527</f>
        <v>0</v>
      </c>
      <c r="D549" s="117"/>
      <c r="E549" s="115">
        <f>'Everyday Formulas'!P527</f>
        <v>0</v>
      </c>
      <c r="F549" s="201"/>
      <c r="G549" s="201"/>
      <c r="H549" s="200"/>
      <c r="I549" s="200"/>
      <c r="J549" s="201"/>
      <c r="K549" s="201"/>
      <c r="L549" s="201"/>
      <c r="M549" s="201"/>
      <c r="N549" s="199"/>
      <c r="O549" s="199"/>
      <c r="P549" s="199"/>
      <c r="Q549" s="199"/>
      <c r="R549" s="116">
        <f t="shared" si="14"/>
        <v>0</v>
      </c>
    </row>
    <row r="550" spans="3:18" ht="15" thickBot="1" x14ac:dyDescent="0.3">
      <c r="C550" s="121">
        <f>'Everyday Formulas'!I528</f>
        <v>0</v>
      </c>
      <c r="D550" s="117"/>
      <c r="E550" s="115">
        <f>'Everyday Formulas'!P528</f>
        <v>0</v>
      </c>
      <c r="F550" s="201"/>
      <c r="G550" s="201"/>
      <c r="H550" s="200"/>
      <c r="I550" s="200"/>
      <c r="J550" s="201"/>
      <c r="K550" s="201"/>
      <c r="L550" s="201"/>
      <c r="M550" s="201"/>
      <c r="N550" s="199"/>
      <c r="O550" s="199"/>
      <c r="P550" s="199"/>
      <c r="Q550" s="199"/>
      <c r="R550" s="116">
        <f t="shared" ref="R550:R613" si="15">(IF(OR(F550&lt;&gt;"",H550&lt;&gt;"",J550&lt;&gt;""),3,0))+(IF(L550&lt;&gt;"",3,0))+(IF(N550&lt;&gt;"",3,0))+(IF(P550="YES",3,0))+(IF(AND(F550="",J550="",H550="*no role*"),-3,0))</f>
        <v>0</v>
      </c>
    </row>
    <row r="551" spans="3:18" ht="15" thickBot="1" x14ac:dyDescent="0.3">
      <c r="C551" s="121">
        <f>'Everyday Formulas'!I529</f>
        <v>0</v>
      </c>
      <c r="D551" s="117"/>
      <c r="E551" s="115">
        <f>'Everyday Formulas'!P529</f>
        <v>0</v>
      </c>
      <c r="F551" s="201"/>
      <c r="G551" s="201"/>
      <c r="H551" s="200"/>
      <c r="I551" s="200"/>
      <c r="J551" s="201"/>
      <c r="K551" s="201"/>
      <c r="L551" s="201"/>
      <c r="M551" s="201"/>
      <c r="N551" s="199"/>
      <c r="O551" s="199"/>
      <c r="P551" s="199"/>
      <c r="Q551" s="199"/>
      <c r="R551" s="116">
        <f t="shared" si="15"/>
        <v>0</v>
      </c>
    </row>
    <row r="552" spans="3:18" ht="15" thickBot="1" x14ac:dyDescent="0.3">
      <c r="C552" s="121">
        <f>'Everyday Formulas'!I530</f>
        <v>0</v>
      </c>
      <c r="D552" s="117"/>
      <c r="E552" s="115">
        <f>'Everyday Formulas'!P530</f>
        <v>0</v>
      </c>
      <c r="F552" s="201"/>
      <c r="G552" s="201"/>
      <c r="H552" s="200"/>
      <c r="I552" s="200"/>
      <c r="J552" s="201"/>
      <c r="K552" s="201"/>
      <c r="L552" s="201"/>
      <c r="M552" s="201"/>
      <c r="N552" s="199"/>
      <c r="O552" s="199"/>
      <c r="P552" s="199"/>
      <c r="Q552" s="199"/>
      <c r="R552" s="116">
        <f t="shared" si="15"/>
        <v>0</v>
      </c>
    </row>
    <row r="553" spans="3:18" ht="15" thickBot="1" x14ac:dyDescent="0.3">
      <c r="C553" s="121">
        <f>'Everyday Formulas'!I531</f>
        <v>0</v>
      </c>
      <c r="D553" s="117"/>
      <c r="E553" s="115">
        <f>'Everyday Formulas'!P531</f>
        <v>0</v>
      </c>
      <c r="F553" s="201"/>
      <c r="G553" s="201"/>
      <c r="H553" s="200"/>
      <c r="I553" s="200"/>
      <c r="J553" s="201"/>
      <c r="K553" s="201"/>
      <c r="L553" s="201"/>
      <c r="M553" s="201"/>
      <c r="N553" s="199"/>
      <c r="O553" s="199"/>
      <c r="P553" s="199"/>
      <c r="Q553" s="199"/>
      <c r="R553" s="116">
        <f t="shared" si="15"/>
        <v>0</v>
      </c>
    </row>
    <row r="554" spans="3:18" ht="15" thickBot="1" x14ac:dyDescent="0.3">
      <c r="C554" s="121">
        <f>'Everyday Formulas'!I532</f>
        <v>0</v>
      </c>
      <c r="D554" s="117"/>
      <c r="E554" s="115">
        <f>'Everyday Formulas'!P532</f>
        <v>0</v>
      </c>
      <c r="F554" s="201"/>
      <c r="G554" s="201"/>
      <c r="H554" s="200"/>
      <c r="I554" s="200"/>
      <c r="J554" s="201"/>
      <c r="K554" s="201"/>
      <c r="L554" s="201"/>
      <c r="M554" s="201"/>
      <c r="N554" s="199"/>
      <c r="O554" s="199"/>
      <c r="P554" s="199"/>
      <c r="Q554" s="199"/>
      <c r="R554" s="116">
        <f t="shared" si="15"/>
        <v>0</v>
      </c>
    </row>
    <row r="555" spans="3:18" ht="15" thickBot="1" x14ac:dyDescent="0.3">
      <c r="C555" s="121">
        <f>'Everyday Formulas'!I533</f>
        <v>0</v>
      </c>
      <c r="D555" s="117"/>
      <c r="E555" s="115">
        <f>'Everyday Formulas'!P533</f>
        <v>0</v>
      </c>
      <c r="F555" s="201"/>
      <c r="G555" s="201"/>
      <c r="H555" s="200"/>
      <c r="I555" s="200"/>
      <c r="J555" s="201"/>
      <c r="K555" s="201"/>
      <c r="L555" s="201"/>
      <c r="M555" s="201"/>
      <c r="N555" s="199"/>
      <c r="O555" s="199"/>
      <c r="P555" s="199"/>
      <c r="Q555" s="199"/>
      <c r="R555" s="116">
        <f t="shared" si="15"/>
        <v>0</v>
      </c>
    </row>
    <row r="556" spans="3:18" ht="15" thickBot="1" x14ac:dyDescent="0.3">
      <c r="C556" s="121">
        <f>'Everyday Formulas'!I534</f>
        <v>0</v>
      </c>
      <c r="D556" s="117"/>
      <c r="E556" s="115">
        <f>'Everyday Formulas'!P534</f>
        <v>0</v>
      </c>
      <c r="F556" s="201"/>
      <c r="G556" s="201"/>
      <c r="H556" s="200"/>
      <c r="I556" s="200"/>
      <c r="J556" s="201"/>
      <c r="K556" s="201"/>
      <c r="L556" s="201"/>
      <c r="M556" s="201"/>
      <c r="N556" s="199"/>
      <c r="O556" s="199"/>
      <c r="P556" s="199"/>
      <c r="Q556" s="199"/>
      <c r="R556" s="116">
        <f t="shared" si="15"/>
        <v>0</v>
      </c>
    </row>
    <row r="557" spans="3:18" ht="15" thickBot="1" x14ac:dyDescent="0.3">
      <c r="C557" s="121">
        <f>'Everyday Formulas'!I535</f>
        <v>0</v>
      </c>
      <c r="D557" s="117"/>
      <c r="E557" s="115">
        <f>'Everyday Formulas'!P535</f>
        <v>0</v>
      </c>
      <c r="F557" s="201"/>
      <c r="G557" s="201"/>
      <c r="H557" s="200"/>
      <c r="I557" s="200"/>
      <c r="J557" s="201"/>
      <c r="K557" s="201"/>
      <c r="L557" s="201"/>
      <c r="M557" s="201"/>
      <c r="N557" s="199"/>
      <c r="O557" s="199"/>
      <c r="P557" s="199"/>
      <c r="Q557" s="199"/>
      <c r="R557" s="116">
        <f t="shared" si="15"/>
        <v>0</v>
      </c>
    </row>
    <row r="558" spans="3:18" ht="15" thickBot="1" x14ac:dyDescent="0.3">
      <c r="C558" s="121">
        <f>'Everyday Formulas'!I536</f>
        <v>0</v>
      </c>
      <c r="D558" s="117"/>
      <c r="E558" s="115">
        <f>'Everyday Formulas'!P536</f>
        <v>0</v>
      </c>
      <c r="F558" s="201"/>
      <c r="G558" s="201"/>
      <c r="H558" s="200"/>
      <c r="I558" s="200"/>
      <c r="J558" s="201"/>
      <c r="K558" s="201"/>
      <c r="L558" s="201"/>
      <c r="M558" s="201"/>
      <c r="N558" s="199"/>
      <c r="O558" s="199"/>
      <c r="P558" s="199"/>
      <c r="Q558" s="199"/>
      <c r="R558" s="116">
        <f t="shared" si="15"/>
        <v>0</v>
      </c>
    </row>
    <row r="559" spans="3:18" ht="15" thickBot="1" x14ac:dyDescent="0.3">
      <c r="C559" s="121">
        <f>'Everyday Formulas'!I537</f>
        <v>0</v>
      </c>
      <c r="D559" s="117"/>
      <c r="E559" s="115">
        <f>'Everyday Formulas'!P537</f>
        <v>0</v>
      </c>
      <c r="F559" s="201"/>
      <c r="G559" s="201"/>
      <c r="H559" s="200"/>
      <c r="I559" s="200"/>
      <c r="J559" s="201"/>
      <c r="K559" s="201"/>
      <c r="L559" s="201"/>
      <c r="M559" s="201"/>
      <c r="N559" s="199"/>
      <c r="O559" s="199"/>
      <c r="P559" s="199"/>
      <c r="Q559" s="199"/>
      <c r="R559" s="116">
        <f t="shared" si="15"/>
        <v>0</v>
      </c>
    </row>
    <row r="560" spans="3:18" ht="15" thickBot="1" x14ac:dyDescent="0.3">
      <c r="C560" s="121">
        <f>'Everyday Formulas'!I538</f>
        <v>0</v>
      </c>
      <c r="D560" s="117"/>
      <c r="E560" s="115">
        <f>'Everyday Formulas'!P538</f>
        <v>0</v>
      </c>
      <c r="F560" s="201"/>
      <c r="G560" s="201"/>
      <c r="H560" s="200"/>
      <c r="I560" s="200"/>
      <c r="J560" s="201"/>
      <c r="K560" s="201"/>
      <c r="L560" s="201"/>
      <c r="M560" s="201"/>
      <c r="N560" s="199"/>
      <c r="O560" s="199"/>
      <c r="P560" s="199"/>
      <c r="Q560" s="199"/>
      <c r="R560" s="116">
        <f t="shared" si="15"/>
        <v>0</v>
      </c>
    </row>
    <row r="561" spans="3:18" ht="15" thickBot="1" x14ac:dyDescent="0.3">
      <c r="C561" s="121">
        <f>'Everyday Formulas'!I539</f>
        <v>0</v>
      </c>
      <c r="D561" s="117"/>
      <c r="E561" s="115">
        <f>'Everyday Formulas'!P539</f>
        <v>0</v>
      </c>
      <c r="F561" s="201"/>
      <c r="G561" s="201"/>
      <c r="H561" s="200"/>
      <c r="I561" s="200"/>
      <c r="J561" s="201"/>
      <c r="K561" s="201"/>
      <c r="L561" s="201"/>
      <c r="M561" s="201"/>
      <c r="N561" s="199"/>
      <c r="O561" s="199"/>
      <c r="P561" s="199"/>
      <c r="Q561" s="199"/>
      <c r="R561" s="116">
        <f t="shared" si="15"/>
        <v>0</v>
      </c>
    </row>
    <row r="562" spans="3:18" ht="15" thickBot="1" x14ac:dyDescent="0.3">
      <c r="C562" s="121">
        <f>'Everyday Formulas'!I540</f>
        <v>0</v>
      </c>
      <c r="D562" s="117"/>
      <c r="E562" s="115">
        <f>'Everyday Formulas'!P540</f>
        <v>0</v>
      </c>
      <c r="F562" s="201"/>
      <c r="G562" s="201"/>
      <c r="H562" s="200"/>
      <c r="I562" s="200"/>
      <c r="J562" s="201"/>
      <c r="K562" s="201"/>
      <c r="L562" s="201"/>
      <c r="M562" s="201"/>
      <c r="N562" s="199"/>
      <c r="O562" s="199"/>
      <c r="P562" s="199"/>
      <c r="Q562" s="199"/>
      <c r="R562" s="116">
        <f t="shared" si="15"/>
        <v>0</v>
      </c>
    </row>
    <row r="563" spans="3:18" ht="15" thickBot="1" x14ac:dyDescent="0.3">
      <c r="C563" s="121">
        <f>'Everyday Formulas'!I541</f>
        <v>0</v>
      </c>
      <c r="D563" s="117"/>
      <c r="E563" s="115">
        <f>'Everyday Formulas'!P541</f>
        <v>0</v>
      </c>
      <c r="F563" s="201"/>
      <c r="G563" s="201"/>
      <c r="H563" s="200"/>
      <c r="I563" s="200"/>
      <c r="J563" s="201"/>
      <c r="K563" s="201"/>
      <c r="L563" s="201"/>
      <c r="M563" s="201"/>
      <c r="N563" s="199"/>
      <c r="O563" s="199"/>
      <c r="P563" s="199"/>
      <c r="Q563" s="199"/>
      <c r="R563" s="116">
        <f t="shared" si="15"/>
        <v>0</v>
      </c>
    </row>
    <row r="564" spans="3:18" ht="15" thickBot="1" x14ac:dyDescent="0.3">
      <c r="C564" s="121">
        <f>'Everyday Formulas'!I542</f>
        <v>0</v>
      </c>
      <c r="D564" s="117"/>
      <c r="E564" s="115">
        <f>'Everyday Formulas'!P542</f>
        <v>0</v>
      </c>
      <c r="F564" s="201"/>
      <c r="G564" s="201"/>
      <c r="H564" s="200"/>
      <c r="I564" s="200"/>
      <c r="J564" s="201"/>
      <c r="K564" s="201"/>
      <c r="L564" s="201"/>
      <c r="M564" s="201"/>
      <c r="N564" s="199"/>
      <c r="O564" s="199"/>
      <c r="P564" s="199"/>
      <c r="Q564" s="199"/>
      <c r="R564" s="116">
        <f t="shared" si="15"/>
        <v>0</v>
      </c>
    </row>
    <row r="565" spans="3:18" ht="15" thickBot="1" x14ac:dyDescent="0.3">
      <c r="C565" s="121">
        <f>'Everyday Formulas'!I543</f>
        <v>0</v>
      </c>
      <c r="D565" s="117"/>
      <c r="E565" s="115">
        <f>'Everyday Formulas'!P543</f>
        <v>0</v>
      </c>
      <c r="F565" s="201"/>
      <c r="G565" s="201"/>
      <c r="H565" s="200"/>
      <c r="I565" s="200"/>
      <c r="J565" s="201"/>
      <c r="K565" s="201"/>
      <c r="L565" s="201"/>
      <c r="M565" s="201"/>
      <c r="N565" s="199"/>
      <c r="O565" s="199"/>
      <c r="P565" s="199"/>
      <c r="Q565" s="199"/>
      <c r="R565" s="116">
        <f t="shared" si="15"/>
        <v>0</v>
      </c>
    </row>
    <row r="566" spans="3:18" ht="15" thickBot="1" x14ac:dyDescent="0.3">
      <c r="C566" s="121">
        <f>'Everyday Formulas'!I544</f>
        <v>0</v>
      </c>
      <c r="D566" s="117"/>
      <c r="E566" s="115">
        <f>'Everyday Formulas'!P544</f>
        <v>0</v>
      </c>
      <c r="F566" s="201"/>
      <c r="G566" s="201"/>
      <c r="H566" s="200"/>
      <c r="I566" s="200"/>
      <c r="J566" s="201"/>
      <c r="K566" s="201"/>
      <c r="L566" s="201"/>
      <c r="M566" s="201"/>
      <c r="N566" s="199"/>
      <c r="O566" s="199"/>
      <c r="P566" s="199"/>
      <c r="Q566" s="199"/>
      <c r="R566" s="116">
        <f t="shared" si="15"/>
        <v>0</v>
      </c>
    </row>
    <row r="567" spans="3:18" ht="15" thickBot="1" x14ac:dyDescent="0.3">
      <c r="C567" s="121">
        <f>'Everyday Formulas'!I545</f>
        <v>0</v>
      </c>
      <c r="D567" s="117"/>
      <c r="E567" s="115">
        <f>'Everyday Formulas'!P545</f>
        <v>0</v>
      </c>
      <c r="F567" s="201"/>
      <c r="G567" s="201"/>
      <c r="H567" s="200"/>
      <c r="I567" s="200"/>
      <c r="J567" s="201"/>
      <c r="K567" s="201"/>
      <c r="L567" s="201"/>
      <c r="M567" s="201"/>
      <c r="N567" s="199"/>
      <c r="O567" s="199"/>
      <c r="P567" s="199"/>
      <c r="Q567" s="199"/>
      <c r="R567" s="116">
        <f t="shared" si="15"/>
        <v>0</v>
      </c>
    </row>
    <row r="568" spans="3:18" ht="15" thickBot="1" x14ac:dyDescent="0.3">
      <c r="C568" s="121">
        <f>'Everyday Formulas'!I546</f>
        <v>0</v>
      </c>
      <c r="D568" s="117"/>
      <c r="E568" s="115">
        <f>'Everyday Formulas'!P546</f>
        <v>0</v>
      </c>
      <c r="F568" s="201"/>
      <c r="G568" s="201"/>
      <c r="H568" s="200"/>
      <c r="I568" s="200"/>
      <c r="J568" s="201"/>
      <c r="K568" s="201"/>
      <c r="L568" s="201"/>
      <c r="M568" s="201"/>
      <c r="N568" s="199"/>
      <c r="O568" s="199"/>
      <c r="P568" s="199"/>
      <c r="Q568" s="199"/>
      <c r="R568" s="116">
        <f t="shared" si="15"/>
        <v>0</v>
      </c>
    </row>
    <row r="569" spans="3:18" ht="15" thickBot="1" x14ac:dyDescent="0.3">
      <c r="C569" s="121">
        <f>'Everyday Formulas'!I547</f>
        <v>0</v>
      </c>
      <c r="D569" s="117"/>
      <c r="E569" s="115">
        <f>'Everyday Formulas'!P547</f>
        <v>0</v>
      </c>
      <c r="F569" s="201"/>
      <c r="G569" s="201"/>
      <c r="H569" s="200"/>
      <c r="I569" s="200"/>
      <c r="J569" s="201"/>
      <c r="K569" s="201"/>
      <c r="L569" s="201"/>
      <c r="M569" s="201"/>
      <c r="N569" s="199"/>
      <c r="O569" s="199"/>
      <c r="P569" s="199"/>
      <c r="Q569" s="199"/>
      <c r="R569" s="116">
        <f t="shared" si="15"/>
        <v>0</v>
      </c>
    </row>
    <row r="570" spans="3:18" ht="15" thickBot="1" x14ac:dyDescent="0.3">
      <c r="C570" s="121">
        <f>'Everyday Formulas'!I548</f>
        <v>0</v>
      </c>
      <c r="D570" s="117"/>
      <c r="E570" s="115">
        <f>'Everyday Formulas'!P548</f>
        <v>0</v>
      </c>
      <c r="F570" s="201"/>
      <c r="G570" s="201"/>
      <c r="H570" s="200"/>
      <c r="I570" s="200"/>
      <c r="J570" s="201"/>
      <c r="K570" s="201"/>
      <c r="L570" s="201"/>
      <c r="M570" s="201"/>
      <c r="N570" s="199"/>
      <c r="O570" s="199"/>
      <c r="P570" s="199"/>
      <c r="Q570" s="199"/>
      <c r="R570" s="116">
        <f t="shared" si="15"/>
        <v>0</v>
      </c>
    </row>
    <row r="571" spans="3:18" ht="15" thickBot="1" x14ac:dyDescent="0.3">
      <c r="C571" s="121">
        <f>'Everyday Formulas'!I549</f>
        <v>0</v>
      </c>
      <c r="D571" s="117"/>
      <c r="E571" s="115">
        <f>'Everyday Formulas'!P549</f>
        <v>0</v>
      </c>
      <c r="F571" s="201"/>
      <c r="G571" s="201"/>
      <c r="H571" s="200"/>
      <c r="I571" s="200"/>
      <c r="J571" s="201"/>
      <c r="K571" s="201"/>
      <c r="L571" s="201"/>
      <c r="M571" s="201"/>
      <c r="N571" s="199"/>
      <c r="O571" s="199"/>
      <c r="P571" s="199"/>
      <c r="Q571" s="199"/>
      <c r="R571" s="116">
        <f t="shared" si="15"/>
        <v>0</v>
      </c>
    </row>
    <row r="572" spans="3:18" ht="15" thickBot="1" x14ac:dyDescent="0.3">
      <c r="C572" s="121">
        <f>'Everyday Formulas'!I550</f>
        <v>0</v>
      </c>
      <c r="D572" s="117"/>
      <c r="E572" s="115">
        <f>'Everyday Formulas'!P550</f>
        <v>0</v>
      </c>
      <c r="F572" s="201"/>
      <c r="G572" s="201"/>
      <c r="H572" s="200"/>
      <c r="I572" s="200"/>
      <c r="J572" s="201"/>
      <c r="K572" s="201"/>
      <c r="L572" s="201"/>
      <c r="M572" s="201"/>
      <c r="N572" s="199"/>
      <c r="O572" s="199"/>
      <c r="P572" s="199"/>
      <c r="Q572" s="199"/>
      <c r="R572" s="116">
        <f t="shared" si="15"/>
        <v>0</v>
      </c>
    </row>
    <row r="573" spans="3:18" ht="15" thickBot="1" x14ac:dyDescent="0.3">
      <c r="C573" s="121">
        <f>'Everyday Formulas'!I551</f>
        <v>0</v>
      </c>
      <c r="D573" s="117"/>
      <c r="E573" s="115">
        <f>'Everyday Formulas'!P551</f>
        <v>0</v>
      </c>
      <c r="F573" s="201"/>
      <c r="G573" s="201"/>
      <c r="H573" s="200"/>
      <c r="I573" s="200"/>
      <c r="J573" s="201"/>
      <c r="K573" s="201"/>
      <c r="L573" s="201"/>
      <c r="M573" s="201"/>
      <c r="N573" s="199"/>
      <c r="O573" s="199"/>
      <c r="P573" s="199"/>
      <c r="Q573" s="199"/>
      <c r="R573" s="116">
        <f t="shared" si="15"/>
        <v>0</v>
      </c>
    </row>
    <row r="574" spans="3:18" ht="15" thickBot="1" x14ac:dyDescent="0.3">
      <c r="C574" s="121">
        <f>'Everyday Formulas'!I552</f>
        <v>0</v>
      </c>
      <c r="D574" s="117"/>
      <c r="E574" s="115">
        <f>'Everyday Formulas'!P552</f>
        <v>0</v>
      </c>
      <c r="F574" s="201"/>
      <c r="G574" s="201"/>
      <c r="H574" s="200"/>
      <c r="I574" s="200"/>
      <c r="J574" s="201"/>
      <c r="K574" s="201"/>
      <c r="L574" s="201"/>
      <c r="M574" s="201"/>
      <c r="N574" s="199"/>
      <c r="O574" s="199"/>
      <c r="P574" s="199"/>
      <c r="Q574" s="199"/>
      <c r="R574" s="116">
        <f t="shared" si="15"/>
        <v>0</v>
      </c>
    </row>
    <row r="575" spans="3:18" ht="15" thickBot="1" x14ac:dyDescent="0.3">
      <c r="C575" s="121">
        <f>'Everyday Formulas'!I553</f>
        <v>0</v>
      </c>
      <c r="D575" s="117"/>
      <c r="E575" s="115">
        <f>'Everyday Formulas'!P553</f>
        <v>0</v>
      </c>
      <c r="F575" s="201"/>
      <c r="G575" s="201"/>
      <c r="H575" s="200"/>
      <c r="I575" s="200"/>
      <c r="J575" s="201"/>
      <c r="K575" s="201"/>
      <c r="L575" s="201"/>
      <c r="M575" s="201"/>
      <c r="N575" s="199"/>
      <c r="O575" s="199"/>
      <c r="P575" s="199"/>
      <c r="Q575" s="199"/>
      <c r="R575" s="116">
        <f t="shared" si="15"/>
        <v>0</v>
      </c>
    </row>
    <row r="576" spans="3:18" ht="15" thickBot="1" x14ac:dyDescent="0.3">
      <c r="C576" s="121">
        <f>'Everyday Formulas'!I554</f>
        <v>0</v>
      </c>
      <c r="D576" s="117"/>
      <c r="E576" s="115">
        <f>'Everyday Formulas'!P554</f>
        <v>0</v>
      </c>
      <c r="F576" s="201"/>
      <c r="G576" s="201"/>
      <c r="H576" s="200"/>
      <c r="I576" s="200"/>
      <c r="J576" s="201"/>
      <c r="K576" s="201"/>
      <c r="L576" s="201"/>
      <c r="M576" s="201"/>
      <c r="N576" s="199"/>
      <c r="O576" s="199"/>
      <c r="P576" s="199"/>
      <c r="Q576" s="199"/>
      <c r="R576" s="116">
        <f t="shared" si="15"/>
        <v>0</v>
      </c>
    </row>
    <row r="577" spans="3:18" ht="15" thickBot="1" x14ac:dyDescent="0.3">
      <c r="C577" s="121">
        <f>'Everyday Formulas'!I555</f>
        <v>0</v>
      </c>
      <c r="D577" s="117"/>
      <c r="E577" s="115">
        <f>'Everyday Formulas'!P555</f>
        <v>0</v>
      </c>
      <c r="F577" s="201"/>
      <c r="G577" s="201"/>
      <c r="H577" s="200"/>
      <c r="I577" s="200"/>
      <c r="J577" s="201"/>
      <c r="K577" s="201"/>
      <c r="L577" s="201"/>
      <c r="M577" s="201"/>
      <c r="N577" s="199"/>
      <c r="O577" s="199"/>
      <c r="P577" s="199"/>
      <c r="Q577" s="199"/>
      <c r="R577" s="116">
        <f t="shared" si="15"/>
        <v>0</v>
      </c>
    </row>
    <row r="578" spans="3:18" ht="15" thickBot="1" x14ac:dyDescent="0.3">
      <c r="C578" s="121">
        <f>'Everyday Formulas'!I556</f>
        <v>0</v>
      </c>
      <c r="D578" s="117"/>
      <c r="E578" s="115">
        <f>'Everyday Formulas'!P556</f>
        <v>0</v>
      </c>
      <c r="F578" s="201"/>
      <c r="G578" s="201"/>
      <c r="H578" s="200"/>
      <c r="I578" s="200"/>
      <c r="J578" s="201"/>
      <c r="K578" s="201"/>
      <c r="L578" s="201"/>
      <c r="M578" s="201"/>
      <c r="N578" s="199"/>
      <c r="O578" s="199"/>
      <c r="P578" s="199"/>
      <c r="Q578" s="199"/>
      <c r="R578" s="116">
        <f t="shared" si="15"/>
        <v>0</v>
      </c>
    </row>
    <row r="579" spans="3:18" ht="15" thickBot="1" x14ac:dyDescent="0.3">
      <c r="C579" s="121">
        <f>'Everyday Formulas'!I557</f>
        <v>0</v>
      </c>
      <c r="D579" s="117"/>
      <c r="E579" s="115">
        <f>'Everyday Formulas'!P557</f>
        <v>0</v>
      </c>
      <c r="F579" s="201"/>
      <c r="G579" s="201"/>
      <c r="H579" s="200"/>
      <c r="I579" s="200"/>
      <c r="J579" s="201"/>
      <c r="K579" s="201"/>
      <c r="L579" s="201"/>
      <c r="M579" s="201"/>
      <c r="N579" s="199"/>
      <c r="O579" s="199"/>
      <c r="P579" s="199"/>
      <c r="Q579" s="199"/>
      <c r="R579" s="116">
        <f t="shared" si="15"/>
        <v>0</v>
      </c>
    </row>
    <row r="580" spans="3:18" ht="15" thickBot="1" x14ac:dyDescent="0.3">
      <c r="C580" s="121">
        <f>'Everyday Formulas'!I558</f>
        <v>0</v>
      </c>
      <c r="D580" s="117"/>
      <c r="E580" s="115">
        <f>'Everyday Formulas'!P558</f>
        <v>0</v>
      </c>
      <c r="F580" s="201"/>
      <c r="G580" s="201"/>
      <c r="H580" s="200"/>
      <c r="I580" s="200"/>
      <c r="J580" s="201"/>
      <c r="K580" s="201"/>
      <c r="L580" s="201"/>
      <c r="M580" s="201"/>
      <c r="N580" s="199"/>
      <c r="O580" s="199"/>
      <c r="P580" s="199"/>
      <c r="Q580" s="199"/>
      <c r="R580" s="116">
        <f t="shared" si="15"/>
        <v>0</v>
      </c>
    </row>
    <row r="581" spans="3:18" ht="15" thickBot="1" x14ac:dyDescent="0.3">
      <c r="C581" s="121">
        <f>'Everyday Formulas'!I559</f>
        <v>0</v>
      </c>
      <c r="D581" s="117"/>
      <c r="E581" s="115">
        <f>'Everyday Formulas'!P559</f>
        <v>0</v>
      </c>
      <c r="F581" s="201"/>
      <c r="G581" s="201"/>
      <c r="H581" s="200"/>
      <c r="I581" s="200"/>
      <c r="J581" s="201"/>
      <c r="K581" s="201"/>
      <c r="L581" s="201"/>
      <c r="M581" s="201"/>
      <c r="N581" s="199"/>
      <c r="O581" s="199"/>
      <c r="P581" s="199"/>
      <c r="Q581" s="199"/>
      <c r="R581" s="116">
        <f t="shared" si="15"/>
        <v>0</v>
      </c>
    </row>
    <row r="582" spans="3:18" ht="15" thickBot="1" x14ac:dyDescent="0.3">
      <c r="C582" s="121">
        <f>'Everyday Formulas'!I560</f>
        <v>0</v>
      </c>
      <c r="D582" s="117"/>
      <c r="E582" s="115">
        <f>'Everyday Formulas'!P560</f>
        <v>0</v>
      </c>
      <c r="F582" s="201"/>
      <c r="G582" s="201"/>
      <c r="H582" s="200"/>
      <c r="I582" s="200"/>
      <c r="J582" s="201"/>
      <c r="K582" s="201"/>
      <c r="L582" s="201"/>
      <c r="M582" s="201"/>
      <c r="N582" s="199"/>
      <c r="O582" s="199"/>
      <c r="P582" s="199"/>
      <c r="Q582" s="199"/>
      <c r="R582" s="116">
        <f t="shared" si="15"/>
        <v>0</v>
      </c>
    </row>
    <row r="583" spans="3:18" ht="15" thickBot="1" x14ac:dyDescent="0.3">
      <c r="C583" s="121">
        <f>'Everyday Formulas'!I561</f>
        <v>0</v>
      </c>
      <c r="D583" s="117"/>
      <c r="E583" s="115">
        <f>'Everyday Formulas'!P561</f>
        <v>0</v>
      </c>
      <c r="F583" s="201"/>
      <c r="G583" s="201"/>
      <c r="H583" s="200"/>
      <c r="I583" s="200"/>
      <c r="J583" s="201"/>
      <c r="K583" s="201"/>
      <c r="L583" s="201"/>
      <c r="M583" s="201"/>
      <c r="N583" s="199"/>
      <c r="O583" s="199"/>
      <c r="P583" s="199"/>
      <c r="Q583" s="199"/>
      <c r="R583" s="116">
        <f t="shared" si="15"/>
        <v>0</v>
      </c>
    </row>
    <row r="584" spans="3:18" ht="15" thickBot="1" x14ac:dyDescent="0.3">
      <c r="C584" s="121">
        <f>'Everyday Formulas'!I562</f>
        <v>0</v>
      </c>
      <c r="D584" s="117"/>
      <c r="E584" s="115">
        <f>'Everyday Formulas'!P562</f>
        <v>0</v>
      </c>
      <c r="F584" s="201"/>
      <c r="G584" s="201"/>
      <c r="H584" s="200"/>
      <c r="I584" s="200"/>
      <c r="J584" s="201"/>
      <c r="K584" s="201"/>
      <c r="L584" s="201"/>
      <c r="M584" s="201"/>
      <c r="N584" s="199"/>
      <c r="O584" s="199"/>
      <c r="P584" s="199"/>
      <c r="Q584" s="199"/>
      <c r="R584" s="116">
        <f t="shared" si="15"/>
        <v>0</v>
      </c>
    </row>
    <row r="585" spans="3:18" ht="15" thickBot="1" x14ac:dyDescent="0.3">
      <c r="C585" s="121">
        <f>'Everyday Formulas'!I563</f>
        <v>0</v>
      </c>
      <c r="D585" s="117"/>
      <c r="E585" s="115">
        <f>'Everyday Formulas'!P563</f>
        <v>0</v>
      </c>
      <c r="F585" s="201"/>
      <c r="G585" s="201"/>
      <c r="H585" s="200"/>
      <c r="I585" s="200"/>
      <c r="J585" s="201"/>
      <c r="K585" s="201"/>
      <c r="L585" s="201"/>
      <c r="M585" s="201"/>
      <c r="N585" s="199"/>
      <c r="O585" s="199"/>
      <c r="P585" s="199"/>
      <c r="Q585" s="199"/>
      <c r="R585" s="116">
        <f t="shared" si="15"/>
        <v>0</v>
      </c>
    </row>
    <row r="586" spans="3:18" ht="15" thickBot="1" x14ac:dyDescent="0.3">
      <c r="C586" s="121">
        <f>'Everyday Formulas'!I564</f>
        <v>0</v>
      </c>
      <c r="D586" s="117"/>
      <c r="E586" s="115">
        <f>'Everyday Formulas'!P564</f>
        <v>0</v>
      </c>
      <c r="F586" s="201"/>
      <c r="G586" s="201"/>
      <c r="H586" s="200"/>
      <c r="I586" s="200"/>
      <c r="J586" s="201"/>
      <c r="K586" s="201"/>
      <c r="L586" s="201"/>
      <c r="M586" s="201"/>
      <c r="N586" s="199"/>
      <c r="O586" s="199"/>
      <c r="P586" s="199"/>
      <c r="Q586" s="199"/>
      <c r="R586" s="116">
        <f t="shared" si="15"/>
        <v>0</v>
      </c>
    </row>
    <row r="587" spans="3:18" ht="15" thickBot="1" x14ac:dyDescent="0.3">
      <c r="C587" s="121">
        <f>'Everyday Formulas'!I565</f>
        <v>0</v>
      </c>
      <c r="D587" s="117"/>
      <c r="E587" s="115">
        <f>'Everyday Formulas'!P565</f>
        <v>0</v>
      </c>
      <c r="F587" s="201"/>
      <c r="G587" s="201"/>
      <c r="H587" s="200"/>
      <c r="I587" s="200"/>
      <c r="J587" s="201"/>
      <c r="K587" s="201"/>
      <c r="L587" s="201"/>
      <c r="M587" s="201"/>
      <c r="N587" s="199"/>
      <c r="O587" s="199"/>
      <c r="P587" s="199"/>
      <c r="Q587" s="199"/>
      <c r="R587" s="116">
        <f t="shared" si="15"/>
        <v>0</v>
      </c>
    </row>
    <row r="588" spans="3:18" ht="15" thickBot="1" x14ac:dyDescent="0.3">
      <c r="C588" s="121">
        <f>'Everyday Formulas'!I566</f>
        <v>0</v>
      </c>
      <c r="D588" s="117"/>
      <c r="E588" s="115">
        <f>'Everyday Formulas'!P566</f>
        <v>0</v>
      </c>
      <c r="F588" s="201"/>
      <c r="G588" s="201"/>
      <c r="H588" s="200"/>
      <c r="I588" s="200"/>
      <c r="J588" s="201"/>
      <c r="K588" s="201"/>
      <c r="L588" s="201"/>
      <c r="M588" s="201"/>
      <c r="N588" s="199"/>
      <c r="O588" s="199"/>
      <c r="P588" s="199"/>
      <c r="Q588" s="199"/>
      <c r="R588" s="116">
        <f t="shared" si="15"/>
        <v>0</v>
      </c>
    </row>
    <row r="589" spans="3:18" ht="15" thickBot="1" x14ac:dyDescent="0.3">
      <c r="C589" s="121">
        <f>'Everyday Formulas'!I567</f>
        <v>0</v>
      </c>
      <c r="D589" s="117"/>
      <c r="E589" s="115">
        <f>'Everyday Formulas'!P567</f>
        <v>0</v>
      </c>
      <c r="F589" s="201"/>
      <c r="G589" s="201"/>
      <c r="H589" s="200"/>
      <c r="I589" s="200"/>
      <c r="J589" s="201"/>
      <c r="K589" s="201"/>
      <c r="L589" s="201"/>
      <c r="M589" s="201"/>
      <c r="N589" s="199"/>
      <c r="O589" s="199"/>
      <c r="P589" s="199"/>
      <c r="Q589" s="199"/>
      <c r="R589" s="116">
        <f t="shared" si="15"/>
        <v>0</v>
      </c>
    </row>
    <row r="590" spans="3:18" ht="15" thickBot="1" x14ac:dyDescent="0.3">
      <c r="C590" s="121">
        <f>'Everyday Formulas'!I568</f>
        <v>0</v>
      </c>
      <c r="D590" s="117"/>
      <c r="E590" s="115">
        <f>'Everyday Formulas'!P568</f>
        <v>0</v>
      </c>
      <c r="F590" s="201"/>
      <c r="G590" s="201"/>
      <c r="H590" s="200"/>
      <c r="I590" s="200"/>
      <c r="J590" s="201"/>
      <c r="K590" s="201"/>
      <c r="L590" s="201"/>
      <c r="M590" s="201"/>
      <c r="N590" s="199"/>
      <c r="O590" s="199"/>
      <c r="P590" s="199"/>
      <c r="Q590" s="199"/>
      <c r="R590" s="116">
        <f t="shared" si="15"/>
        <v>0</v>
      </c>
    </row>
    <row r="591" spans="3:18" ht="15" thickBot="1" x14ac:dyDescent="0.3">
      <c r="C591" s="121">
        <f>'Everyday Formulas'!I569</f>
        <v>0</v>
      </c>
      <c r="D591" s="117"/>
      <c r="E591" s="115">
        <f>'Everyday Formulas'!P569</f>
        <v>0</v>
      </c>
      <c r="F591" s="201"/>
      <c r="G591" s="201"/>
      <c r="H591" s="200"/>
      <c r="I591" s="200"/>
      <c r="J591" s="201"/>
      <c r="K591" s="201"/>
      <c r="L591" s="201"/>
      <c r="M591" s="201"/>
      <c r="N591" s="199"/>
      <c r="O591" s="199"/>
      <c r="P591" s="199"/>
      <c r="Q591" s="199"/>
      <c r="R591" s="116">
        <f t="shared" si="15"/>
        <v>0</v>
      </c>
    </row>
    <row r="592" spans="3:18" ht="15" thickBot="1" x14ac:dyDescent="0.3">
      <c r="C592" s="121">
        <f>'Everyday Formulas'!I570</f>
        <v>0</v>
      </c>
      <c r="D592" s="117"/>
      <c r="E592" s="115">
        <f>'Everyday Formulas'!P570</f>
        <v>0</v>
      </c>
      <c r="F592" s="201"/>
      <c r="G592" s="201"/>
      <c r="H592" s="200"/>
      <c r="I592" s="200"/>
      <c r="J592" s="201"/>
      <c r="K592" s="201"/>
      <c r="L592" s="201"/>
      <c r="M592" s="201"/>
      <c r="N592" s="199"/>
      <c r="O592" s="199"/>
      <c r="P592" s="199"/>
      <c r="Q592" s="199"/>
      <c r="R592" s="116">
        <f t="shared" si="15"/>
        <v>0</v>
      </c>
    </row>
    <row r="593" spans="3:18" ht="15" thickBot="1" x14ac:dyDescent="0.3">
      <c r="C593" s="121">
        <f>'Everyday Formulas'!I571</f>
        <v>0</v>
      </c>
      <c r="D593" s="117"/>
      <c r="E593" s="115">
        <f>'Everyday Formulas'!P571</f>
        <v>0</v>
      </c>
      <c r="F593" s="201"/>
      <c r="G593" s="201"/>
      <c r="H593" s="200"/>
      <c r="I593" s="200"/>
      <c r="J593" s="201"/>
      <c r="K593" s="201"/>
      <c r="L593" s="201"/>
      <c r="M593" s="201"/>
      <c r="N593" s="199"/>
      <c r="O593" s="199"/>
      <c r="P593" s="199"/>
      <c r="Q593" s="199"/>
      <c r="R593" s="116">
        <f t="shared" si="15"/>
        <v>0</v>
      </c>
    </row>
    <row r="594" spans="3:18" ht="15" thickBot="1" x14ac:dyDescent="0.3">
      <c r="C594" s="121">
        <f>'Everyday Formulas'!I572</f>
        <v>0</v>
      </c>
      <c r="D594" s="117"/>
      <c r="E594" s="115">
        <f>'Everyday Formulas'!P572</f>
        <v>0</v>
      </c>
      <c r="F594" s="201"/>
      <c r="G594" s="201"/>
      <c r="H594" s="200"/>
      <c r="I594" s="200"/>
      <c r="J594" s="201"/>
      <c r="K594" s="201"/>
      <c r="L594" s="201"/>
      <c r="M594" s="201"/>
      <c r="N594" s="199"/>
      <c r="O594" s="199"/>
      <c r="P594" s="199"/>
      <c r="Q594" s="199"/>
      <c r="R594" s="116">
        <f t="shared" si="15"/>
        <v>0</v>
      </c>
    </row>
    <row r="595" spans="3:18" ht="15" thickBot="1" x14ac:dyDescent="0.3">
      <c r="C595" s="121">
        <f>'Everyday Formulas'!I573</f>
        <v>0</v>
      </c>
      <c r="D595" s="117"/>
      <c r="E595" s="115">
        <f>'Everyday Formulas'!P573</f>
        <v>0</v>
      </c>
      <c r="F595" s="201"/>
      <c r="G595" s="201"/>
      <c r="H595" s="200"/>
      <c r="I595" s="200"/>
      <c r="J595" s="201"/>
      <c r="K595" s="201"/>
      <c r="L595" s="201"/>
      <c r="M595" s="201"/>
      <c r="N595" s="199"/>
      <c r="O595" s="199"/>
      <c r="P595" s="199"/>
      <c r="Q595" s="199"/>
      <c r="R595" s="116">
        <f t="shared" si="15"/>
        <v>0</v>
      </c>
    </row>
    <row r="596" spans="3:18" ht="15" thickBot="1" x14ac:dyDescent="0.3">
      <c r="C596" s="121">
        <f>'Everyday Formulas'!I574</f>
        <v>0</v>
      </c>
      <c r="D596" s="117"/>
      <c r="E596" s="115">
        <f>'Everyday Formulas'!P574</f>
        <v>0</v>
      </c>
      <c r="F596" s="201"/>
      <c r="G596" s="201"/>
      <c r="H596" s="200"/>
      <c r="I596" s="200"/>
      <c r="J596" s="201"/>
      <c r="K596" s="201"/>
      <c r="L596" s="201"/>
      <c r="M596" s="201"/>
      <c r="N596" s="199"/>
      <c r="O596" s="199"/>
      <c r="P596" s="199"/>
      <c r="Q596" s="199"/>
      <c r="R596" s="116">
        <f t="shared" si="15"/>
        <v>0</v>
      </c>
    </row>
    <row r="597" spans="3:18" ht="15" thickBot="1" x14ac:dyDescent="0.3">
      <c r="C597" s="121">
        <f>'Everyday Formulas'!I575</f>
        <v>0</v>
      </c>
      <c r="D597" s="117"/>
      <c r="E597" s="115">
        <f>'Everyday Formulas'!P575</f>
        <v>0</v>
      </c>
      <c r="F597" s="201"/>
      <c r="G597" s="201"/>
      <c r="H597" s="200"/>
      <c r="I597" s="200"/>
      <c r="J597" s="201"/>
      <c r="K597" s="201"/>
      <c r="L597" s="201"/>
      <c r="M597" s="201"/>
      <c r="N597" s="199"/>
      <c r="O597" s="199"/>
      <c r="P597" s="199"/>
      <c r="Q597" s="199"/>
      <c r="R597" s="116">
        <f t="shared" si="15"/>
        <v>0</v>
      </c>
    </row>
    <row r="598" spans="3:18" ht="15" thickBot="1" x14ac:dyDescent="0.3">
      <c r="C598" s="121">
        <f>'Everyday Formulas'!I576</f>
        <v>0</v>
      </c>
      <c r="D598" s="117"/>
      <c r="E598" s="115">
        <f>'Everyday Formulas'!P576</f>
        <v>0</v>
      </c>
      <c r="F598" s="201"/>
      <c r="G598" s="201"/>
      <c r="H598" s="200"/>
      <c r="I598" s="200"/>
      <c r="J598" s="201"/>
      <c r="K598" s="201"/>
      <c r="L598" s="201"/>
      <c r="M598" s="201"/>
      <c r="N598" s="199"/>
      <c r="O598" s="199"/>
      <c r="P598" s="199"/>
      <c r="Q598" s="199"/>
      <c r="R598" s="116">
        <f t="shared" si="15"/>
        <v>0</v>
      </c>
    </row>
    <row r="599" spans="3:18" ht="15" thickBot="1" x14ac:dyDescent="0.3">
      <c r="C599" s="121">
        <f>'Everyday Formulas'!I577</f>
        <v>0</v>
      </c>
      <c r="D599" s="117"/>
      <c r="E599" s="115">
        <f>'Everyday Formulas'!P577</f>
        <v>0</v>
      </c>
      <c r="F599" s="201"/>
      <c r="G599" s="201"/>
      <c r="H599" s="200"/>
      <c r="I599" s="200"/>
      <c r="J599" s="201"/>
      <c r="K599" s="201"/>
      <c r="L599" s="201"/>
      <c r="M599" s="201"/>
      <c r="N599" s="199"/>
      <c r="O599" s="199"/>
      <c r="P599" s="199"/>
      <c r="Q599" s="199"/>
      <c r="R599" s="116">
        <f t="shared" si="15"/>
        <v>0</v>
      </c>
    </row>
    <row r="600" spans="3:18" ht="15" thickBot="1" x14ac:dyDescent="0.3">
      <c r="C600" s="121">
        <f>'Everyday Formulas'!I578</f>
        <v>0</v>
      </c>
      <c r="D600" s="117"/>
      <c r="E600" s="115">
        <f>'Everyday Formulas'!P578</f>
        <v>0</v>
      </c>
      <c r="F600" s="201"/>
      <c r="G600" s="201"/>
      <c r="H600" s="200"/>
      <c r="I600" s="200"/>
      <c r="J600" s="201"/>
      <c r="K600" s="201"/>
      <c r="L600" s="201"/>
      <c r="M600" s="201"/>
      <c r="N600" s="199"/>
      <c r="O600" s="199"/>
      <c r="P600" s="199"/>
      <c r="Q600" s="199"/>
      <c r="R600" s="116">
        <f t="shared" si="15"/>
        <v>0</v>
      </c>
    </row>
    <row r="601" spans="3:18" ht="15" thickBot="1" x14ac:dyDescent="0.3">
      <c r="C601" s="121">
        <f>'Everyday Formulas'!I579</f>
        <v>0</v>
      </c>
      <c r="D601" s="117"/>
      <c r="E601" s="115">
        <f>'Everyday Formulas'!P579</f>
        <v>0</v>
      </c>
      <c r="F601" s="201"/>
      <c r="G601" s="201"/>
      <c r="H601" s="200"/>
      <c r="I601" s="200"/>
      <c r="J601" s="201"/>
      <c r="K601" s="201"/>
      <c r="L601" s="201"/>
      <c r="M601" s="201"/>
      <c r="N601" s="199"/>
      <c r="O601" s="199"/>
      <c r="P601" s="199"/>
      <c r="Q601" s="199"/>
      <c r="R601" s="116">
        <f t="shared" si="15"/>
        <v>0</v>
      </c>
    </row>
    <row r="602" spans="3:18" ht="15" thickBot="1" x14ac:dyDescent="0.3">
      <c r="C602" s="121">
        <f>'Everyday Formulas'!I580</f>
        <v>0</v>
      </c>
      <c r="D602" s="117"/>
      <c r="E602" s="115">
        <f>'Everyday Formulas'!P580</f>
        <v>0</v>
      </c>
      <c r="F602" s="201"/>
      <c r="G602" s="201"/>
      <c r="H602" s="200"/>
      <c r="I602" s="200"/>
      <c r="J602" s="201"/>
      <c r="K602" s="201"/>
      <c r="L602" s="201"/>
      <c r="M602" s="201"/>
      <c r="N602" s="199"/>
      <c r="O602" s="199"/>
      <c r="P602" s="199"/>
      <c r="Q602" s="199"/>
      <c r="R602" s="116">
        <f t="shared" si="15"/>
        <v>0</v>
      </c>
    </row>
    <row r="603" spans="3:18" ht="15" thickBot="1" x14ac:dyDescent="0.3">
      <c r="C603" s="121">
        <f>'Everyday Formulas'!I581</f>
        <v>0</v>
      </c>
      <c r="D603" s="117"/>
      <c r="E603" s="115">
        <f>'Everyday Formulas'!P581</f>
        <v>0</v>
      </c>
      <c r="F603" s="201"/>
      <c r="G603" s="201"/>
      <c r="H603" s="200"/>
      <c r="I603" s="200"/>
      <c r="J603" s="201"/>
      <c r="K603" s="201"/>
      <c r="L603" s="201"/>
      <c r="M603" s="201"/>
      <c r="N603" s="199"/>
      <c r="O603" s="199"/>
      <c r="P603" s="199"/>
      <c r="Q603" s="199"/>
      <c r="R603" s="116">
        <f t="shared" si="15"/>
        <v>0</v>
      </c>
    </row>
    <row r="604" spans="3:18" ht="15" thickBot="1" x14ac:dyDescent="0.3">
      <c r="C604" s="121">
        <f>'Everyday Formulas'!I582</f>
        <v>0</v>
      </c>
      <c r="D604" s="117"/>
      <c r="E604" s="115">
        <f>'Everyday Formulas'!P582</f>
        <v>0</v>
      </c>
      <c r="F604" s="201"/>
      <c r="G604" s="201"/>
      <c r="H604" s="200"/>
      <c r="I604" s="200"/>
      <c r="J604" s="201"/>
      <c r="K604" s="201"/>
      <c r="L604" s="201"/>
      <c r="M604" s="201"/>
      <c r="N604" s="199"/>
      <c r="O604" s="199"/>
      <c r="P604" s="199"/>
      <c r="Q604" s="199"/>
      <c r="R604" s="116">
        <f t="shared" si="15"/>
        <v>0</v>
      </c>
    </row>
    <row r="605" spans="3:18" ht="15" thickBot="1" x14ac:dyDescent="0.3">
      <c r="C605" s="121">
        <f>'Everyday Formulas'!I583</f>
        <v>0</v>
      </c>
      <c r="D605" s="117"/>
      <c r="E605" s="115">
        <f>'Everyday Formulas'!P583</f>
        <v>0</v>
      </c>
      <c r="F605" s="201"/>
      <c r="G605" s="201"/>
      <c r="H605" s="200"/>
      <c r="I605" s="200"/>
      <c r="J605" s="201"/>
      <c r="K605" s="201"/>
      <c r="L605" s="201"/>
      <c r="M605" s="201"/>
      <c r="N605" s="199"/>
      <c r="O605" s="199"/>
      <c r="P605" s="199"/>
      <c r="Q605" s="199"/>
      <c r="R605" s="116">
        <f t="shared" si="15"/>
        <v>0</v>
      </c>
    </row>
    <row r="606" spans="3:18" ht="15" thickBot="1" x14ac:dyDescent="0.3">
      <c r="C606" s="121">
        <f>'Everyday Formulas'!I584</f>
        <v>0</v>
      </c>
      <c r="D606" s="117"/>
      <c r="E606" s="115">
        <f>'Everyday Formulas'!P584</f>
        <v>0</v>
      </c>
      <c r="F606" s="201"/>
      <c r="G606" s="201"/>
      <c r="H606" s="200"/>
      <c r="I606" s="200"/>
      <c r="J606" s="201"/>
      <c r="K606" s="201"/>
      <c r="L606" s="201"/>
      <c r="M606" s="201"/>
      <c r="N606" s="199"/>
      <c r="O606" s="199"/>
      <c r="P606" s="199"/>
      <c r="Q606" s="199"/>
      <c r="R606" s="116">
        <f t="shared" si="15"/>
        <v>0</v>
      </c>
    </row>
    <row r="607" spans="3:18" ht="15" thickBot="1" x14ac:dyDescent="0.3">
      <c r="C607" s="121">
        <f>'Everyday Formulas'!I585</f>
        <v>0</v>
      </c>
      <c r="D607" s="117"/>
      <c r="E607" s="115">
        <f>'Everyday Formulas'!P585</f>
        <v>0</v>
      </c>
      <c r="F607" s="201"/>
      <c r="G607" s="201"/>
      <c r="H607" s="200"/>
      <c r="I607" s="200"/>
      <c r="J607" s="201"/>
      <c r="K607" s="201"/>
      <c r="L607" s="201"/>
      <c r="M607" s="201"/>
      <c r="N607" s="199"/>
      <c r="O607" s="199"/>
      <c r="P607" s="199"/>
      <c r="Q607" s="199"/>
      <c r="R607" s="116">
        <f t="shared" si="15"/>
        <v>0</v>
      </c>
    </row>
    <row r="608" spans="3:18" ht="15" thickBot="1" x14ac:dyDescent="0.3">
      <c r="C608" s="121">
        <f>'Everyday Formulas'!I586</f>
        <v>0</v>
      </c>
      <c r="D608" s="117"/>
      <c r="E608" s="115">
        <f>'Everyday Formulas'!P586</f>
        <v>0</v>
      </c>
      <c r="F608" s="201"/>
      <c r="G608" s="201"/>
      <c r="H608" s="200"/>
      <c r="I608" s="200"/>
      <c r="J608" s="201"/>
      <c r="K608" s="201"/>
      <c r="L608" s="201"/>
      <c r="M608" s="201"/>
      <c r="N608" s="199"/>
      <c r="O608" s="199"/>
      <c r="P608" s="199"/>
      <c r="Q608" s="199"/>
      <c r="R608" s="116">
        <f t="shared" si="15"/>
        <v>0</v>
      </c>
    </row>
    <row r="609" spans="3:18" ht="15" thickBot="1" x14ac:dyDescent="0.3">
      <c r="C609" s="121">
        <f>'Everyday Formulas'!I587</f>
        <v>0</v>
      </c>
      <c r="D609" s="117"/>
      <c r="E609" s="115">
        <f>'Everyday Formulas'!P587</f>
        <v>0</v>
      </c>
      <c r="F609" s="201"/>
      <c r="G609" s="201"/>
      <c r="H609" s="200"/>
      <c r="I609" s="200"/>
      <c r="J609" s="201"/>
      <c r="K609" s="201"/>
      <c r="L609" s="201"/>
      <c r="M609" s="201"/>
      <c r="N609" s="199"/>
      <c r="O609" s="199"/>
      <c r="P609" s="199"/>
      <c r="Q609" s="199"/>
      <c r="R609" s="116">
        <f t="shared" si="15"/>
        <v>0</v>
      </c>
    </row>
    <row r="610" spans="3:18" ht="15" thickBot="1" x14ac:dyDescent="0.3">
      <c r="C610" s="121">
        <f>'Everyday Formulas'!I588</f>
        <v>0</v>
      </c>
      <c r="D610" s="117"/>
      <c r="E610" s="115">
        <f>'Everyday Formulas'!P588</f>
        <v>0</v>
      </c>
      <c r="F610" s="201"/>
      <c r="G610" s="201"/>
      <c r="H610" s="200"/>
      <c r="I610" s="200"/>
      <c r="J610" s="201"/>
      <c r="K610" s="201"/>
      <c r="L610" s="201"/>
      <c r="M610" s="201"/>
      <c r="N610" s="199"/>
      <c r="O610" s="199"/>
      <c r="P610" s="199"/>
      <c r="Q610" s="199"/>
      <c r="R610" s="116">
        <f t="shared" si="15"/>
        <v>0</v>
      </c>
    </row>
    <row r="611" spans="3:18" ht="15" thickBot="1" x14ac:dyDescent="0.3">
      <c r="C611" s="121">
        <f>'Everyday Formulas'!I589</f>
        <v>0</v>
      </c>
      <c r="D611" s="117"/>
      <c r="E611" s="115">
        <f>'Everyday Formulas'!P589</f>
        <v>0</v>
      </c>
      <c r="F611" s="201"/>
      <c r="G611" s="201"/>
      <c r="H611" s="200"/>
      <c r="I611" s="200"/>
      <c r="J611" s="201"/>
      <c r="K611" s="201"/>
      <c r="L611" s="201"/>
      <c r="M611" s="201"/>
      <c r="N611" s="199"/>
      <c r="O611" s="199"/>
      <c r="P611" s="199"/>
      <c r="Q611" s="199"/>
      <c r="R611" s="116">
        <f t="shared" si="15"/>
        <v>0</v>
      </c>
    </row>
    <row r="612" spans="3:18" ht="15" thickBot="1" x14ac:dyDescent="0.3">
      <c r="C612" s="121">
        <f>'Everyday Formulas'!I590</f>
        <v>0</v>
      </c>
      <c r="D612" s="117"/>
      <c r="E612" s="115">
        <f>'Everyday Formulas'!P590</f>
        <v>0</v>
      </c>
      <c r="F612" s="201"/>
      <c r="G612" s="201"/>
      <c r="H612" s="200"/>
      <c r="I612" s="200"/>
      <c r="J612" s="201"/>
      <c r="K612" s="201"/>
      <c r="L612" s="201"/>
      <c r="M612" s="201"/>
      <c r="N612" s="199"/>
      <c r="O612" s="199"/>
      <c r="P612" s="199"/>
      <c r="Q612" s="199"/>
      <c r="R612" s="116">
        <f t="shared" si="15"/>
        <v>0</v>
      </c>
    </row>
    <row r="613" spans="3:18" ht="15" thickBot="1" x14ac:dyDescent="0.3">
      <c r="C613" s="121">
        <f>'Everyday Formulas'!I591</f>
        <v>0</v>
      </c>
      <c r="D613" s="117"/>
      <c r="E613" s="115">
        <f>'Everyday Formulas'!P591</f>
        <v>0</v>
      </c>
      <c r="F613" s="201"/>
      <c r="G613" s="201"/>
      <c r="H613" s="200"/>
      <c r="I613" s="200"/>
      <c r="J613" s="201"/>
      <c r="K613" s="201"/>
      <c r="L613" s="201"/>
      <c r="M613" s="201"/>
      <c r="N613" s="199"/>
      <c r="O613" s="199"/>
      <c r="P613" s="199"/>
      <c r="Q613" s="199"/>
      <c r="R613" s="116">
        <f t="shared" si="15"/>
        <v>0</v>
      </c>
    </row>
    <row r="614" spans="3:18" ht="15" thickBot="1" x14ac:dyDescent="0.3">
      <c r="C614" s="121">
        <f>'Everyday Formulas'!I592</f>
        <v>0</v>
      </c>
      <c r="D614" s="117"/>
      <c r="E614" s="115">
        <f>'Everyday Formulas'!P592</f>
        <v>0</v>
      </c>
      <c r="F614" s="201"/>
      <c r="G614" s="201"/>
      <c r="H614" s="200"/>
      <c r="I614" s="200"/>
      <c r="J614" s="201"/>
      <c r="K614" s="201"/>
      <c r="L614" s="201"/>
      <c r="M614" s="201"/>
      <c r="N614" s="199"/>
      <c r="O614" s="199"/>
      <c r="P614" s="199"/>
      <c r="Q614" s="199"/>
      <c r="R614" s="116">
        <f t="shared" ref="R614:R677" si="16">(IF(OR(F614&lt;&gt;"",H614&lt;&gt;"",J614&lt;&gt;""),3,0))+(IF(L614&lt;&gt;"",3,0))+(IF(N614&lt;&gt;"",3,0))+(IF(P614="YES",3,0))+(IF(AND(F614="",J614="",H614="*no role*"),-3,0))</f>
        <v>0</v>
      </c>
    </row>
    <row r="615" spans="3:18" ht="15" thickBot="1" x14ac:dyDescent="0.3">
      <c r="C615" s="121">
        <f>'Everyday Formulas'!I593</f>
        <v>0</v>
      </c>
      <c r="D615" s="117"/>
      <c r="E615" s="115">
        <f>'Everyday Formulas'!P593</f>
        <v>0</v>
      </c>
      <c r="F615" s="201"/>
      <c r="G615" s="201"/>
      <c r="H615" s="200"/>
      <c r="I615" s="200"/>
      <c r="J615" s="201"/>
      <c r="K615" s="201"/>
      <c r="L615" s="201"/>
      <c r="M615" s="201"/>
      <c r="N615" s="199"/>
      <c r="O615" s="199"/>
      <c r="P615" s="199"/>
      <c r="Q615" s="199"/>
      <c r="R615" s="116">
        <f t="shared" si="16"/>
        <v>0</v>
      </c>
    </row>
    <row r="616" spans="3:18" ht="15" thickBot="1" x14ac:dyDescent="0.3">
      <c r="C616" s="121">
        <f>'Everyday Formulas'!I594</f>
        <v>0</v>
      </c>
      <c r="D616" s="117"/>
      <c r="E616" s="115">
        <f>'Everyday Formulas'!P594</f>
        <v>0</v>
      </c>
      <c r="F616" s="201"/>
      <c r="G616" s="201"/>
      <c r="H616" s="200"/>
      <c r="I616" s="200"/>
      <c r="J616" s="201"/>
      <c r="K616" s="201"/>
      <c r="L616" s="201"/>
      <c r="M616" s="201"/>
      <c r="N616" s="199"/>
      <c r="O616" s="199"/>
      <c r="P616" s="199"/>
      <c r="Q616" s="199"/>
      <c r="R616" s="116">
        <f t="shared" si="16"/>
        <v>0</v>
      </c>
    </row>
    <row r="617" spans="3:18" ht="15" thickBot="1" x14ac:dyDescent="0.3">
      <c r="C617" s="121">
        <f>'Everyday Formulas'!I595</f>
        <v>0</v>
      </c>
      <c r="D617" s="117"/>
      <c r="E617" s="115">
        <f>'Everyday Formulas'!P595</f>
        <v>0</v>
      </c>
      <c r="F617" s="201"/>
      <c r="G617" s="201"/>
      <c r="H617" s="200"/>
      <c r="I617" s="200"/>
      <c r="J617" s="201"/>
      <c r="K617" s="201"/>
      <c r="L617" s="201"/>
      <c r="M617" s="201"/>
      <c r="N617" s="199"/>
      <c r="O617" s="199"/>
      <c r="P617" s="199"/>
      <c r="Q617" s="199"/>
      <c r="R617" s="116">
        <f t="shared" si="16"/>
        <v>0</v>
      </c>
    </row>
    <row r="618" spans="3:18" ht="15" thickBot="1" x14ac:dyDescent="0.3">
      <c r="C618" s="121">
        <f>'Everyday Formulas'!I596</f>
        <v>0</v>
      </c>
      <c r="D618" s="117"/>
      <c r="E618" s="115">
        <f>'Everyday Formulas'!P596</f>
        <v>0</v>
      </c>
      <c r="F618" s="201"/>
      <c r="G618" s="201"/>
      <c r="H618" s="200"/>
      <c r="I618" s="200"/>
      <c r="J618" s="201"/>
      <c r="K618" s="201"/>
      <c r="L618" s="201"/>
      <c r="M618" s="201"/>
      <c r="N618" s="199"/>
      <c r="O618" s="199"/>
      <c r="P618" s="199"/>
      <c r="Q618" s="199"/>
      <c r="R618" s="116">
        <f t="shared" si="16"/>
        <v>0</v>
      </c>
    </row>
    <row r="619" spans="3:18" ht="15" thickBot="1" x14ac:dyDescent="0.3">
      <c r="C619" s="121">
        <f>'Everyday Formulas'!I597</f>
        <v>0</v>
      </c>
      <c r="D619" s="117"/>
      <c r="E619" s="115">
        <f>'Everyday Formulas'!P597</f>
        <v>0</v>
      </c>
      <c r="F619" s="201"/>
      <c r="G619" s="201"/>
      <c r="H619" s="200"/>
      <c r="I619" s="200"/>
      <c r="J619" s="201"/>
      <c r="K619" s="201"/>
      <c r="L619" s="201"/>
      <c r="M619" s="201"/>
      <c r="N619" s="199"/>
      <c r="O619" s="199"/>
      <c r="P619" s="199"/>
      <c r="Q619" s="199"/>
      <c r="R619" s="116">
        <f t="shared" si="16"/>
        <v>0</v>
      </c>
    </row>
    <row r="620" spans="3:18" ht="15" thickBot="1" x14ac:dyDescent="0.3">
      <c r="C620" s="121">
        <f>'Everyday Formulas'!I598</f>
        <v>0</v>
      </c>
      <c r="D620" s="117"/>
      <c r="E620" s="115">
        <f>'Everyday Formulas'!P598</f>
        <v>0</v>
      </c>
      <c r="F620" s="201"/>
      <c r="G620" s="201"/>
      <c r="H620" s="200"/>
      <c r="I620" s="200"/>
      <c r="J620" s="201"/>
      <c r="K620" s="201"/>
      <c r="L620" s="201"/>
      <c r="M620" s="201"/>
      <c r="N620" s="199"/>
      <c r="O620" s="199"/>
      <c r="P620" s="199"/>
      <c r="Q620" s="199"/>
      <c r="R620" s="116">
        <f t="shared" si="16"/>
        <v>0</v>
      </c>
    </row>
    <row r="621" spans="3:18" ht="15" thickBot="1" x14ac:dyDescent="0.3">
      <c r="C621" s="121">
        <f>'Everyday Formulas'!I599</f>
        <v>0</v>
      </c>
      <c r="D621" s="117"/>
      <c r="E621" s="115">
        <f>'Everyday Formulas'!P599</f>
        <v>0</v>
      </c>
      <c r="F621" s="201"/>
      <c r="G621" s="201"/>
      <c r="H621" s="200"/>
      <c r="I621" s="200"/>
      <c r="J621" s="201"/>
      <c r="K621" s="201"/>
      <c r="L621" s="201"/>
      <c r="M621" s="201"/>
      <c r="N621" s="199"/>
      <c r="O621" s="199"/>
      <c r="P621" s="199"/>
      <c r="Q621" s="199"/>
      <c r="R621" s="116">
        <f t="shared" si="16"/>
        <v>0</v>
      </c>
    </row>
    <row r="622" spans="3:18" ht="15" thickBot="1" x14ac:dyDescent="0.3">
      <c r="C622" s="121">
        <f>'Everyday Formulas'!I600</f>
        <v>0</v>
      </c>
      <c r="D622" s="117"/>
      <c r="E622" s="115">
        <f>'Everyday Formulas'!P600</f>
        <v>0</v>
      </c>
      <c r="F622" s="201"/>
      <c r="G622" s="201"/>
      <c r="H622" s="200"/>
      <c r="I622" s="200"/>
      <c r="J622" s="201"/>
      <c r="K622" s="201"/>
      <c r="L622" s="201"/>
      <c r="M622" s="201"/>
      <c r="N622" s="199"/>
      <c r="O622" s="199"/>
      <c r="P622" s="199"/>
      <c r="Q622" s="199"/>
      <c r="R622" s="116">
        <f t="shared" si="16"/>
        <v>0</v>
      </c>
    </row>
    <row r="623" spans="3:18" ht="15" thickBot="1" x14ac:dyDescent="0.3">
      <c r="C623" s="121">
        <f>'Everyday Formulas'!I601</f>
        <v>0</v>
      </c>
      <c r="D623" s="117"/>
      <c r="E623" s="115">
        <f>'Everyday Formulas'!P601</f>
        <v>0</v>
      </c>
      <c r="F623" s="201"/>
      <c r="G623" s="201"/>
      <c r="H623" s="200"/>
      <c r="I623" s="200"/>
      <c r="J623" s="201"/>
      <c r="K623" s="201"/>
      <c r="L623" s="201"/>
      <c r="M623" s="201"/>
      <c r="N623" s="199"/>
      <c r="O623" s="199"/>
      <c r="P623" s="199"/>
      <c r="Q623" s="199"/>
      <c r="R623" s="116">
        <f t="shared" si="16"/>
        <v>0</v>
      </c>
    </row>
    <row r="624" spans="3:18" ht="15" thickBot="1" x14ac:dyDescent="0.3">
      <c r="C624" s="121">
        <f>'Everyday Formulas'!I602</f>
        <v>0</v>
      </c>
      <c r="D624" s="117"/>
      <c r="E624" s="115">
        <f>'Everyday Formulas'!P602</f>
        <v>0</v>
      </c>
      <c r="F624" s="201"/>
      <c r="G624" s="201"/>
      <c r="H624" s="200"/>
      <c r="I624" s="200"/>
      <c r="J624" s="201"/>
      <c r="K624" s="201"/>
      <c r="L624" s="201"/>
      <c r="M624" s="201"/>
      <c r="N624" s="199"/>
      <c r="O624" s="199"/>
      <c r="P624" s="199"/>
      <c r="Q624" s="199"/>
      <c r="R624" s="116">
        <f t="shared" si="16"/>
        <v>0</v>
      </c>
    </row>
    <row r="625" spans="3:18" ht="15" thickBot="1" x14ac:dyDescent="0.3">
      <c r="C625" s="121">
        <f>'Everyday Formulas'!I603</f>
        <v>0</v>
      </c>
      <c r="D625" s="117"/>
      <c r="E625" s="115">
        <f>'Everyday Formulas'!P603</f>
        <v>0</v>
      </c>
      <c r="F625" s="201"/>
      <c r="G625" s="201"/>
      <c r="H625" s="200"/>
      <c r="I625" s="200"/>
      <c r="J625" s="201"/>
      <c r="K625" s="201"/>
      <c r="L625" s="201"/>
      <c r="M625" s="201"/>
      <c r="N625" s="199"/>
      <c r="O625" s="199"/>
      <c r="P625" s="199"/>
      <c r="Q625" s="199"/>
      <c r="R625" s="116">
        <f t="shared" si="16"/>
        <v>0</v>
      </c>
    </row>
    <row r="626" spans="3:18" ht="15" thickBot="1" x14ac:dyDescent="0.3">
      <c r="C626" s="121">
        <f>'Everyday Formulas'!I604</f>
        <v>0</v>
      </c>
      <c r="D626" s="117"/>
      <c r="E626" s="115">
        <f>'Everyday Formulas'!P604</f>
        <v>0</v>
      </c>
      <c r="F626" s="201"/>
      <c r="G626" s="201"/>
      <c r="H626" s="200"/>
      <c r="I626" s="200"/>
      <c r="J626" s="201"/>
      <c r="K626" s="201"/>
      <c r="L626" s="201"/>
      <c r="M626" s="201"/>
      <c r="N626" s="199"/>
      <c r="O626" s="199"/>
      <c r="P626" s="199"/>
      <c r="Q626" s="199"/>
      <c r="R626" s="116">
        <f t="shared" si="16"/>
        <v>0</v>
      </c>
    </row>
    <row r="627" spans="3:18" ht="15" thickBot="1" x14ac:dyDescent="0.3">
      <c r="C627" s="121">
        <f>'Everyday Formulas'!I605</f>
        <v>0</v>
      </c>
      <c r="D627" s="117"/>
      <c r="E627" s="115">
        <f>'Everyday Formulas'!P605</f>
        <v>0</v>
      </c>
      <c r="F627" s="201"/>
      <c r="G627" s="201"/>
      <c r="H627" s="200"/>
      <c r="I627" s="200"/>
      <c r="J627" s="201"/>
      <c r="K627" s="201"/>
      <c r="L627" s="201"/>
      <c r="M627" s="201"/>
      <c r="N627" s="199"/>
      <c r="O627" s="199"/>
      <c r="P627" s="199"/>
      <c r="Q627" s="199"/>
      <c r="R627" s="116">
        <f t="shared" si="16"/>
        <v>0</v>
      </c>
    </row>
    <row r="628" spans="3:18" ht="15" thickBot="1" x14ac:dyDescent="0.3">
      <c r="C628" s="121">
        <f>'Everyday Formulas'!I606</f>
        <v>0</v>
      </c>
      <c r="D628" s="117"/>
      <c r="E628" s="115">
        <f>'Everyday Formulas'!P606</f>
        <v>0</v>
      </c>
      <c r="F628" s="201"/>
      <c r="G628" s="201"/>
      <c r="H628" s="200"/>
      <c r="I628" s="200"/>
      <c r="J628" s="201"/>
      <c r="K628" s="201"/>
      <c r="L628" s="201"/>
      <c r="M628" s="201"/>
      <c r="N628" s="199"/>
      <c r="O628" s="199"/>
      <c r="P628" s="199"/>
      <c r="Q628" s="199"/>
      <c r="R628" s="116">
        <f t="shared" si="16"/>
        <v>0</v>
      </c>
    </row>
    <row r="629" spans="3:18" ht="15" thickBot="1" x14ac:dyDescent="0.3">
      <c r="C629" s="121">
        <f>'Everyday Formulas'!I607</f>
        <v>0</v>
      </c>
      <c r="D629" s="117"/>
      <c r="E629" s="115">
        <f>'Everyday Formulas'!P607</f>
        <v>0</v>
      </c>
      <c r="F629" s="201"/>
      <c r="G629" s="201"/>
      <c r="H629" s="200"/>
      <c r="I629" s="200"/>
      <c r="J629" s="201"/>
      <c r="K629" s="201"/>
      <c r="L629" s="201"/>
      <c r="M629" s="201"/>
      <c r="N629" s="199"/>
      <c r="O629" s="199"/>
      <c r="P629" s="199"/>
      <c r="Q629" s="199"/>
      <c r="R629" s="116">
        <f t="shared" si="16"/>
        <v>0</v>
      </c>
    </row>
    <row r="630" spans="3:18" ht="15" thickBot="1" x14ac:dyDescent="0.3">
      <c r="C630" s="121">
        <f>'Everyday Formulas'!I608</f>
        <v>0</v>
      </c>
      <c r="D630" s="117"/>
      <c r="E630" s="115">
        <f>'Everyday Formulas'!P608</f>
        <v>0</v>
      </c>
      <c r="F630" s="201"/>
      <c r="G630" s="201"/>
      <c r="H630" s="200"/>
      <c r="I630" s="200"/>
      <c r="J630" s="201"/>
      <c r="K630" s="201"/>
      <c r="L630" s="201"/>
      <c r="M630" s="201"/>
      <c r="N630" s="199"/>
      <c r="O630" s="199"/>
      <c r="P630" s="199"/>
      <c r="Q630" s="199"/>
      <c r="R630" s="116">
        <f t="shared" si="16"/>
        <v>0</v>
      </c>
    </row>
    <row r="631" spans="3:18" ht="15" thickBot="1" x14ac:dyDescent="0.3">
      <c r="C631" s="121">
        <f>'Everyday Formulas'!I609</f>
        <v>0</v>
      </c>
      <c r="D631" s="117"/>
      <c r="E631" s="115">
        <f>'Everyday Formulas'!P609</f>
        <v>0</v>
      </c>
      <c r="F631" s="201"/>
      <c r="G631" s="201"/>
      <c r="H631" s="200"/>
      <c r="I631" s="200"/>
      <c r="J631" s="201"/>
      <c r="K631" s="201"/>
      <c r="L631" s="201"/>
      <c r="M631" s="201"/>
      <c r="N631" s="199"/>
      <c r="O631" s="199"/>
      <c r="P631" s="199"/>
      <c r="Q631" s="199"/>
      <c r="R631" s="116">
        <f t="shared" si="16"/>
        <v>0</v>
      </c>
    </row>
    <row r="632" spans="3:18" ht="15" thickBot="1" x14ac:dyDescent="0.3">
      <c r="C632" s="121">
        <f>'Everyday Formulas'!I610</f>
        <v>0</v>
      </c>
      <c r="D632" s="117"/>
      <c r="E632" s="115">
        <f>'Everyday Formulas'!P610</f>
        <v>0</v>
      </c>
      <c r="F632" s="201"/>
      <c r="G632" s="201"/>
      <c r="H632" s="200"/>
      <c r="I632" s="200"/>
      <c r="J632" s="201"/>
      <c r="K632" s="201"/>
      <c r="L632" s="201"/>
      <c r="M632" s="201"/>
      <c r="N632" s="199"/>
      <c r="O632" s="199"/>
      <c r="P632" s="199"/>
      <c r="Q632" s="199"/>
      <c r="R632" s="116">
        <f t="shared" si="16"/>
        <v>0</v>
      </c>
    </row>
    <row r="633" spans="3:18" ht="15" thickBot="1" x14ac:dyDescent="0.3">
      <c r="C633" s="121">
        <f>'Everyday Formulas'!I611</f>
        <v>0</v>
      </c>
      <c r="D633" s="117"/>
      <c r="E633" s="115">
        <f>'Everyday Formulas'!P611</f>
        <v>0</v>
      </c>
      <c r="F633" s="201"/>
      <c r="G633" s="201"/>
      <c r="H633" s="200"/>
      <c r="I633" s="200"/>
      <c r="J633" s="201"/>
      <c r="K633" s="201"/>
      <c r="L633" s="201"/>
      <c r="M633" s="201"/>
      <c r="N633" s="199"/>
      <c r="O633" s="199"/>
      <c r="P633" s="199"/>
      <c r="Q633" s="199"/>
      <c r="R633" s="116">
        <f t="shared" si="16"/>
        <v>0</v>
      </c>
    </row>
    <row r="634" spans="3:18" ht="15" thickBot="1" x14ac:dyDescent="0.3">
      <c r="C634" s="121">
        <f>'Everyday Formulas'!I612</f>
        <v>0</v>
      </c>
      <c r="D634" s="117"/>
      <c r="E634" s="115">
        <f>'Everyday Formulas'!P612</f>
        <v>0</v>
      </c>
      <c r="F634" s="201"/>
      <c r="G634" s="201"/>
      <c r="H634" s="200"/>
      <c r="I634" s="200"/>
      <c r="J634" s="201"/>
      <c r="K634" s="201"/>
      <c r="L634" s="201"/>
      <c r="M634" s="201"/>
      <c r="N634" s="199"/>
      <c r="O634" s="199"/>
      <c r="P634" s="199"/>
      <c r="Q634" s="199"/>
      <c r="R634" s="116">
        <f t="shared" si="16"/>
        <v>0</v>
      </c>
    </row>
    <row r="635" spans="3:18" ht="15" thickBot="1" x14ac:dyDescent="0.3">
      <c r="C635" s="121">
        <f>'Everyday Formulas'!I613</f>
        <v>0</v>
      </c>
      <c r="D635" s="117"/>
      <c r="E635" s="115">
        <f>'Everyday Formulas'!P613</f>
        <v>0</v>
      </c>
      <c r="F635" s="201"/>
      <c r="G635" s="201"/>
      <c r="H635" s="200"/>
      <c r="I635" s="200"/>
      <c r="J635" s="201"/>
      <c r="K635" s="201"/>
      <c r="L635" s="201"/>
      <c r="M635" s="201"/>
      <c r="N635" s="199"/>
      <c r="O635" s="199"/>
      <c r="P635" s="199"/>
      <c r="Q635" s="199"/>
      <c r="R635" s="116">
        <f t="shared" si="16"/>
        <v>0</v>
      </c>
    </row>
    <row r="636" spans="3:18" ht="15" thickBot="1" x14ac:dyDescent="0.3">
      <c r="C636" s="121">
        <f>'Everyday Formulas'!I614</f>
        <v>0</v>
      </c>
      <c r="D636" s="117"/>
      <c r="E636" s="115">
        <f>'Everyday Formulas'!P614</f>
        <v>0</v>
      </c>
      <c r="F636" s="201"/>
      <c r="G636" s="201"/>
      <c r="H636" s="200"/>
      <c r="I636" s="200"/>
      <c r="J636" s="201"/>
      <c r="K636" s="201"/>
      <c r="L636" s="201"/>
      <c r="M636" s="201"/>
      <c r="N636" s="199"/>
      <c r="O636" s="199"/>
      <c r="P636" s="199"/>
      <c r="Q636" s="199"/>
      <c r="R636" s="116">
        <f t="shared" si="16"/>
        <v>0</v>
      </c>
    </row>
    <row r="637" spans="3:18" ht="15" thickBot="1" x14ac:dyDescent="0.3">
      <c r="C637" s="121">
        <f>'Everyday Formulas'!I615</f>
        <v>0</v>
      </c>
      <c r="D637" s="117"/>
      <c r="E637" s="115">
        <f>'Everyday Formulas'!P615</f>
        <v>0</v>
      </c>
      <c r="F637" s="201"/>
      <c r="G637" s="201"/>
      <c r="H637" s="200"/>
      <c r="I637" s="200"/>
      <c r="J637" s="201"/>
      <c r="K637" s="201"/>
      <c r="L637" s="201"/>
      <c r="M637" s="201"/>
      <c r="N637" s="199"/>
      <c r="O637" s="199"/>
      <c r="P637" s="199"/>
      <c r="Q637" s="199"/>
      <c r="R637" s="116">
        <f t="shared" si="16"/>
        <v>0</v>
      </c>
    </row>
    <row r="638" spans="3:18" ht="15" thickBot="1" x14ac:dyDescent="0.3">
      <c r="C638" s="121">
        <f>'Everyday Formulas'!I616</f>
        <v>0</v>
      </c>
      <c r="D638" s="117"/>
      <c r="E638" s="115">
        <f>'Everyday Formulas'!P616</f>
        <v>0</v>
      </c>
      <c r="F638" s="201"/>
      <c r="G638" s="201"/>
      <c r="H638" s="200"/>
      <c r="I638" s="200"/>
      <c r="J638" s="201"/>
      <c r="K638" s="201"/>
      <c r="L638" s="201"/>
      <c r="M638" s="201"/>
      <c r="N638" s="199"/>
      <c r="O638" s="199"/>
      <c r="P638" s="199"/>
      <c r="Q638" s="199"/>
      <c r="R638" s="116">
        <f t="shared" si="16"/>
        <v>0</v>
      </c>
    </row>
    <row r="639" spans="3:18" ht="15" thickBot="1" x14ac:dyDescent="0.3">
      <c r="C639" s="121">
        <f>'Everyday Formulas'!I617</f>
        <v>0</v>
      </c>
      <c r="D639" s="117"/>
      <c r="E639" s="115">
        <f>'Everyday Formulas'!P617</f>
        <v>0</v>
      </c>
      <c r="F639" s="201"/>
      <c r="G639" s="201"/>
      <c r="H639" s="200"/>
      <c r="I639" s="200"/>
      <c r="J639" s="201"/>
      <c r="K639" s="201"/>
      <c r="L639" s="201"/>
      <c r="M639" s="201"/>
      <c r="N639" s="199"/>
      <c r="O639" s="199"/>
      <c r="P639" s="199"/>
      <c r="Q639" s="199"/>
      <c r="R639" s="116">
        <f t="shared" si="16"/>
        <v>0</v>
      </c>
    </row>
    <row r="640" spans="3:18" ht="15" thickBot="1" x14ac:dyDescent="0.3">
      <c r="C640" s="121">
        <f>'Everyday Formulas'!I618</f>
        <v>0</v>
      </c>
      <c r="D640" s="117"/>
      <c r="E640" s="115">
        <f>'Everyday Formulas'!P618</f>
        <v>0</v>
      </c>
      <c r="F640" s="201"/>
      <c r="G640" s="201"/>
      <c r="H640" s="200"/>
      <c r="I640" s="200"/>
      <c r="J640" s="201"/>
      <c r="K640" s="201"/>
      <c r="L640" s="201"/>
      <c r="M640" s="201"/>
      <c r="N640" s="199"/>
      <c r="O640" s="199"/>
      <c r="P640" s="199"/>
      <c r="Q640" s="199"/>
      <c r="R640" s="116">
        <f t="shared" si="16"/>
        <v>0</v>
      </c>
    </row>
    <row r="641" spans="3:18" ht="15" thickBot="1" x14ac:dyDescent="0.3">
      <c r="C641" s="121">
        <f>'Everyday Formulas'!I619</f>
        <v>0</v>
      </c>
      <c r="D641" s="117"/>
      <c r="E641" s="115">
        <f>'Everyday Formulas'!P619</f>
        <v>0</v>
      </c>
      <c r="F641" s="201"/>
      <c r="G641" s="201"/>
      <c r="H641" s="200"/>
      <c r="I641" s="200"/>
      <c r="J641" s="201"/>
      <c r="K641" s="201"/>
      <c r="L641" s="201"/>
      <c r="M641" s="201"/>
      <c r="N641" s="199"/>
      <c r="O641" s="199"/>
      <c r="P641" s="199"/>
      <c r="Q641" s="199"/>
      <c r="R641" s="116">
        <f t="shared" si="16"/>
        <v>0</v>
      </c>
    </row>
    <row r="642" spans="3:18" ht="15" thickBot="1" x14ac:dyDescent="0.3">
      <c r="C642" s="121">
        <f>'Everyday Formulas'!I620</f>
        <v>0</v>
      </c>
      <c r="D642" s="117"/>
      <c r="E642" s="115">
        <f>'Everyday Formulas'!P620</f>
        <v>0</v>
      </c>
      <c r="F642" s="201"/>
      <c r="G642" s="201"/>
      <c r="H642" s="200"/>
      <c r="I642" s="200"/>
      <c r="J642" s="201"/>
      <c r="K642" s="201"/>
      <c r="L642" s="201"/>
      <c r="M642" s="201"/>
      <c r="N642" s="199"/>
      <c r="O642" s="199"/>
      <c r="P642" s="199"/>
      <c r="Q642" s="199"/>
      <c r="R642" s="116">
        <f t="shared" si="16"/>
        <v>0</v>
      </c>
    </row>
    <row r="643" spans="3:18" ht="15" thickBot="1" x14ac:dyDescent="0.3">
      <c r="C643" s="121">
        <f>'Everyday Formulas'!I621</f>
        <v>0</v>
      </c>
      <c r="D643" s="117"/>
      <c r="E643" s="115">
        <f>'Everyday Formulas'!P621</f>
        <v>0</v>
      </c>
      <c r="F643" s="201"/>
      <c r="G643" s="201"/>
      <c r="H643" s="200"/>
      <c r="I643" s="200"/>
      <c r="J643" s="201"/>
      <c r="K643" s="201"/>
      <c r="L643" s="201"/>
      <c r="M643" s="201"/>
      <c r="N643" s="199"/>
      <c r="O643" s="199"/>
      <c r="P643" s="199"/>
      <c r="Q643" s="199"/>
      <c r="R643" s="116">
        <f t="shared" si="16"/>
        <v>0</v>
      </c>
    </row>
    <row r="644" spans="3:18" ht="15" thickBot="1" x14ac:dyDescent="0.3">
      <c r="C644" s="121">
        <f>'Everyday Formulas'!I622</f>
        <v>0</v>
      </c>
      <c r="D644" s="117"/>
      <c r="E644" s="115">
        <f>'Everyday Formulas'!P622</f>
        <v>0</v>
      </c>
      <c r="F644" s="201"/>
      <c r="G644" s="201"/>
      <c r="H644" s="200"/>
      <c r="I644" s="200"/>
      <c r="J644" s="201"/>
      <c r="K644" s="201"/>
      <c r="L644" s="201"/>
      <c r="M644" s="201"/>
      <c r="N644" s="199"/>
      <c r="O644" s="199"/>
      <c r="P644" s="199"/>
      <c r="Q644" s="199"/>
      <c r="R644" s="116">
        <f t="shared" si="16"/>
        <v>0</v>
      </c>
    </row>
    <row r="645" spans="3:18" ht="15" thickBot="1" x14ac:dyDescent="0.3">
      <c r="C645" s="121">
        <f>'Everyday Formulas'!I623</f>
        <v>0</v>
      </c>
      <c r="D645" s="117"/>
      <c r="E645" s="115">
        <f>'Everyday Formulas'!P623</f>
        <v>0</v>
      </c>
      <c r="F645" s="201"/>
      <c r="G645" s="201"/>
      <c r="H645" s="200"/>
      <c r="I645" s="200"/>
      <c r="J645" s="201"/>
      <c r="K645" s="201"/>
      <c r="L645" s="201"/>
      <c r="M645" s="201"/>
      <c r="N645" s="199"/>
      <c r="O645" s="199"/>
      <c r="P645" s="199"/>
      <c r="Q645" s="199"/>
      <c r="R645" s="116">
        <f t="shared" si="16"/>
        <v>0</v>
      </c>
    </row>
    <row r="646" spans="3:18" ht="15" thickBot="1" x14ac:dyDescent="0.3">
      <c r="C646" s="121">
        <f>'Everyday Formulas'!I624</f>
        <v>0</v>
      </c>
      <c r="D646" s="117"/>
      <c r="E646" s="115">
        <f>'Everyday Formulas'!P624</f>
        <v>0</v>
      </c>
      <c r="F646" s="201"/>
      <c r="G646" s="201"/>
      <c r="H646" s="200"/>
      <c r="I646" s="200"/>
      <c r="J646" s="201"/>
      <c r="K646" s="201"/>
      <c r="L646" s="201"/>
      <c r="M646" s="201"/>
      <c r="N646" s="199"/>
      <c r="O646" s="199"/>
      <c r="P646" s="199"/>
      <c r="Q646" s="199"/>
      <c r="R646" s="116">
        <f t="shared" si="16"/>
        <v>0</v>
      </c>
    </row>
    <row r="647" spans="3:18" ht="15" thickBot="1" x14ac:dyDescent="0.3">
      <c r="C647" s="121">
        <f>'Everyday Formulas'!I625</f>
        <v>0</v>
      </c>
      <c r="D647" s="117"/>
      <c r="E647" s="115">
        <f>'Everyday Formulas'!P625</f>
        <v>0</v>
      </c>
      <c r="F647" s="201"/>
      <c r="G647" s="201"/>
      <c r="H647" s="200"/>
      <c r="I647" s="200"/>
      <c r="J647" s="201"/>
      <c r="K647" s="201"/>
      <c r="L647" s="201"/>
      <c r="M647" s="201"/>
      <c r="N647" s="199"/>
      <c r="O647" s="199"/>
      <c r="P647" s="199"/>
      <c r="Q647" s="199"/>
      <c r="R647" s="116">
        <f t="shared" si="16"/>
        <v>0</v>
      </c>
    </row>
    <row r="648" spans="3:18" ht="15" thickBot="1" x14ac:dyDescent="0.3">
      <c r="C648" s="121">
        <f>'Everyday Formulas'!I626</f>
        <v>0</v>
      </c>
      <c r="D648" s="117"/>
      <c r="E648" s="115">
        <f>'Everyday Formulas'!P626</f>
        <v>0</v>
      </c>
      <c r="F648" s="201"/>
      <c r="G648" s="201"/>
      <c r="H648" s="200"/>
      <c r="I648" s="200"/>
      <c r="J648" s="201"/>
      <c r="K648" s="201"/>
      <c r="L648" s="201"/>
      <c r="M648" s="201"/>
      <c r="N648" s="199"/>
      <c r="O648" s="199"/>
      <c r="P648" s="199"/>
      <c r="Q648" s="199"/>
      <c r="R648" s="116">
        <f t="shared" si="16"/>
        <v>0</v>
      </c>
    </row>
    <row r="649" spans="3:18" ht="15" thickBot="1" x14ac:dyDescent="0.3">
      <c r="C649" s="121">
        <f>'Everyday Formulas'!I627</f>
        <v>0</v>
      </c>
      <c r="D649" s="117"/>
      <c r="E649" s="115">
        <f>'Everyday Formulas'!P627</f>
        <v>0</v>
      </c>
      <c r="F649" s="201"/>
      <c r="G649" s="201"/>
      <c r="H649" s="200"/>
      <c r="I649" s="200"/>
      <c r="J649" s="201"/>
      <c r="K649" s="201"/>
      <c r="L649" s="201"/>
      <c r="M649" s="201"/>
      <c r="N649" s="199"/>
      <c r="O649" s="199"/>
      <c r="P649" s="199"/>
      <c r="Q649" s="199"/>
      <c r="R649" s="116">
        <f t="shared" si="16"/>
        <v>0</v>
      </c>
    </row>
    <row r="650" spans="3:18" ht="15" thickBot="1" x14ac:dyDescent="0.3">
      <c r="C650" s="121">
        <f>'Everyday Formulas'!I628</f>
        <v>0</v>
      </c>
      <c r="D650" s="117"/>
      <c r="E650" s="115">
        <f>'Everyday Formulas'!P628</f>
        <v>0</v>
      </c>
      <c r="F650" s="201"/>
      <c r="G650" s="201"/>
      <c r="H650" s="200"/>
      <c r="I650" s="200"/>
      <c r="J650" s="201"/>
      <c r="K650" s="201"/>
      <c r="L650" s="201"/>
      <c r="M650" s="201"/>
      <c r="N650" s="199"/>
      <c r="O650" s="199"/>
      <c r="P650" s="199"/>
      <c r="Q650" s="199"/>
      <c r="R650" s="116">
        <f t="shared" si="16"/>
        <v>0</v>
      </c>
    </row>
    <row r="651" spans="3:18" ht="15" thickBot="1" x14ac:dyDescent="0.3">
      <c r="C651" s="121">
        <f>'Everyday Formulas'!I629</f>
        <v>0</v>
      </c>
      <c r="D651" s="117"/>
      <c r="E651" s="115">
        <f>'Everyday Formulas'!P629</f>
        <v>0</v>
      </c>
      <c r="F651" s="201"/>
      <c r="G651" s="201"/>
      <c r="H651" s="200"/>
      <c r="I651" s="200"/>
      <c r="J651" s="201"/>
      <c r="K651" s="201"/>
      <c r="L651" s="201"/>
      <c r="M651" s="201"/>
      <c r="N651" s="199"/>
      <c r="O651" s="199"/>
      <c r="P651" s="199"/>
      <c r="Q651" s="199"/>
      <c r="R651" s="116">
        <f t="shared" si="16"/>
        <v>0</v>
      </c>
    </row>
    <row r="652" spans="3:18" ht="15" thickBot="1" x14ac:dyDescent="0.3">
      <c r="C652" s="121">
        <f>'Everyday Formulas'!I630</f>
        <v>0</v>
      </c>
      <c r="D652" s="117"/>
      <c r="E652" s="115">
        <f>'Everyday Formulas'!P630</f>
        <v>0</v>
      </c>
      <c r="F652" s="201"/>
      <c r="G652" s="201"/>
      <c r="H652" s="200"/>
      <c r="I652" s="200"/>
      <c r="J652" s="201"/>
      <c r="K652" s="201"/>
      <c r="L652" s="201"/>
      <c r="M652" s="201"/>
      <c r="N652" s="199"/>
      <c r="O652" s="199"/>
      <c r="P652" s="199"/>
      <c r="Q652" s="199"/>
      <c r="R652" s="116">
        <f t="shared" si="16"/>
        <v>0</v>
      </c>
    </row>
    <row r="653" spans="3:18" ht="15" thickBot="1" x14ac:dyDescent="0.3">
      <c r="C653" s="121">
        <f>'Everyday Formulas'!I631</f>
        <v>0</v>
      </c>
      <c r="D653" s="117"/>
      <c r="E653" s="115">
        <f>'Everyday Formulas'!P631</f>
        <v>0</v>
      </c>
      <c r="F653" s="201"/>
      <c r="G653" s="201"/>
      <c r="H653" s="200"/>
      <c r="I653" s="200"/>
      <c r="J653" s="201"/>
      <c r="K653" s="201"/>
      <c r="L653" s="201"/>
      <c r="M653" s="201"/>
      <c r="N653" s="199"/>
      <c r="O653" s="199"/>
      <c r="P653" s="199"/>
      <c r="Q653" s="199"/>
      <c r="R653" s="116">
        <f t="shared" si="16"/>
        <v>0</v>
      </c>
    </row>
    <row r="654" spans="3:18" ht="15" thickBot="1" x14ac:dyDescent="0.3">
      <c r="C654" s="121">
        <f>'Everyday Formulas'!I632</f>
        <v>0</v>
      </c>
      <c r="D654" s="117"/>
      <c r="E654" s="115">
        <f>'Everyday Formulas'!P632</f>
        <v>0</v>
      </c>
      <c r="F654" s="201"/>
      <c r="G654" s="201"/>
      <c r="H654" s="200"/>
      <c r="I654" s="200"/>
      <c r="J654" s="201"/>
      <c r="K654" s="201"/>
      <c r="L654" s="201"/>
      <c r="M654" s="201"/>
      <c r="N654" s="199"/>
      <c r="O654" s="199"/>
      <c r="P654" s="199"/>
      <c r="Q654" s="199"/>
      <c r="R654" s="116">
        <f t="shared" si="16"/>
        <v>0</v>
      </c>
    </row>
    <row r="655" spans="3:18" ht="15" thickBot="1" x14ac:dyDescent="0.3">
      <c r="C655" s="121">
        <f>'Everyday Formulas'!I633</f>
        <v>0</v>
      </c>
      <c r="D655" s="117"/>
      <c r="E655" s="115">
        <f>'Everyday Formulas'!P633</f>
        <v>0</v>
      </c>
      <c r="F655" s="201"/>
      <c r="G655" s="201"/>
      <c r="H655" s="200"/>
      <c r="I655" s="200"/>
      <c r="J655" s="201"/>
      <c r="K655" s="201"/>
      <c r="L655" s="201"/>
      <c r="M655" s="201"/>
      <c r="N655" s="199"/>
      <c r="O655" s="199"/>
      <c r="P655" s="199"/>
      <c r="Q655" s="199"/>
      <c r="R655" s="116">
        <f t="shared" si="16"/>
        <v>0</v>
      </c>
    </row>
    <row r="656" spans="3:18" ht="15" thickBot="1" x14ac:dyDescent="0.3">
      <c r="C656" s="121">
        <f>'Everyday Formulas'!I634</f>
        <v>0</v>
      </c>
      <c r="D656" s="117"/>
      <c r="E656" s="115">
        <f>'Everyday Formulas'!P634</f>
        <v>0</v>
      </c>
      <c r="F656" s="201"/>
      <c r="G656" s="201"/>
      <c r="H656" s="200"/>
      <c r="I656" s="200"/>
      <c r="J656" s="201"/>
      <c r="K656" s="201"/>
      <c r="L656" s="201"/>
      <c r="M656" s="201"/>
      <c r="N656" s="199"/>
      <c r="O656" s="199"/>
      <c r="P656" s="199"/>
      <c r="Q656" s="199"/>
      <c r="R656" s="116">
        <f t="shared" si="16"/>
        <v>0</v>
      </c>
    </row>
    <row r="657" spans="3:18" ht="15" thickBot="1" x14ac:dyDescent="0.3">
      <c r="C657" s="121">
        <f>'Everyday Formulas'!I635</f>
        <v>0</v>
      </c>
      <c r="D657" s="117"/>
      <c r="E657" s="115">
        <f>'Everyday Formulas'!P635</f>
        <v>0</v>
      </c>
      <c r="F657" s="201"/>
      <c r="G657" s="201"/>
      <c r="H657" s="200"/>
      <c r="I657" s="200"/>
      <c r="J657" s="201"/>
      <c r="K657" s="201"/>
      <c r="L657" s="201"/>
      <c r="M657" s="201"/>
      <c r="N657" s="199"/>
      <c r="O657" s="199"/>
      <c r="P657" s="199"/>
      <c r="Q657" s="199"/>
      <c r="R657" s="116">
        <f t="shared" si="16"/>
        <v>0</v>
      </c>
    </row>
    <row r="658" spans="3:18" ht="15" thickBot="1" x14ac:dyDescent="0.3">
      <c r="C658" s="121">
        <f>'Everyday Formulas'!I636</f>
        <v>0</v>
      </c>
      <c r="D658" s="117"/>
      <c r="E658" s="115">
        <f>'Everyday Formulas'!P636</f>
        <v>0</v>
      </c>
      <c r="F658" s="201"/>
      <c r="G658" s="201"/>
      <c r="H658" s="200"/>
      <c r="I658" s="200"/>
      <c r="J658" s="201"/>
      <c r="K658" s="201"/>
      <c r="L658" s="201"/>
      <c r="M658" s="201"/>
      <c r="N658" s="199"/>
      <c r="O658" s="199"/>
      <c r="P658" s="199"/>
      <c r="Q658" s="199"/>
      <c r="R658" s="116">
        <f t="shared" si="16"/>
        <v>0</v>
      </c>
    </row>
    <row r="659" spans="3:18" ht="15" thickBot="1" x14ac:dyDescent="0.3">
      <c r="C659" s="121">
        <f>'Everyday Formulas'!I637</f>
        <v>0</v>
      </c>
      <c r="D659" s="117"/>
      <c r="E659" s="115">
        <f>'Everyday Formulas'!P637</f>
        <v>0</v>
      </c>
      <c r="F659" s="201"/>
      <c r="G659" s="201"/>
      <c r="H659" s="200"/>
      <c r="I659" s="200"/>
      <c r="J659" s="201"/>
      <c r="K659" s="201"/>
      <c r="L659" s="201"/>
      <c r="M659" s="201"/>
      <c r="N659" s="199"/>
      <c r="O659" s="199"/>
      <c r="P659" s="199"/>
      <c r="Q659" s="199"/>
      <c r="R659" s="116">
        <f t="shared" si="16"/>
        <v>0</v>
      </c>
    </row>
    <row r="660" spans="3:18" ht="15" thickBot="1" x14ac:dyDescent="0.3">
      <c r="C660" s="121">
        <f>'Everyday Formulas'!I638</f>
        <v>0</v>
      </c>
      <c r="D660" s="117"/>
      <c r="E660" s="115">
        <f>'Everyday Formulas'!P638</f>
        <v>0</v>
      </c>
      <c r="F660" s="201"/>
      <c r="G660" s="201"/>
      <c r="H660" s="200"/>
      <c r="I660" s="200"/>
      <c r="J660" s="201"/>
      <c r="K660" s="201"/>
      <c r="L660" s="201"/>
      <c r="M660" s="201"/>
      <c r="N660" s="199"/>
      <c r="O660" s="199"/>
      <c r="P660" s="199"/>
      <c r="Q660" s="199"/>
      <c r="R660" s="116">
        <f t="shared" si="16"/>
        <v>0</v>
      </c>
    </row>
    <row r="661" spans="3:18" ht="15" thickBot="1" x14ac:dyDescent="0.3">
      <c r="C661" s="121">
        <f>'Everyday Formulas'!I639</f>
        <v>0</v>
      </c>
      <c r="D661" s="117"/>
      <c r="E661" s="115">
        <f>'Everyday Formulas'!P639</f>
        <v>0</v>
      </c>
      <c r="F661" s="201"/>
      <c r="G661" s="201"/>
      <c r="H661" s="200"/>
      <c r="I661" s="200"/>
      <c r="J661" s="201"/>
      <c r="K661" s="201"/>
      <c r="L661" s="201"/>
      <c r="M661" s="201"/>
      <c r="N661" s="199"/>
      <c r="O661" s="199"/>
      <c r="P661" s="199"/>
      <c r="Q661" s="199"/>
      <c r="R661" s="116">
        <f t="shared" si="16"/>
        <v>0</v>
      </c>
    </row>
    <row r="662" spans="3:18" ht="15" thickBot="1" x14ac:dyDescent="0.3">
      <c r="C662" s="121">
        <f>'Everyday Formulas'!I640</f>
        <v>0</v>
      </c>
      <c r="D662" s="117"/>
      <c r="E662" s="115">
        <f>'Everyday Formulas'!P640</f>
        <v>0</v>
      </c>
      <c r="F662" s="201"/>
      <c r="G662" s="201"/>
      <c r="H662" s="200"/>
      <c r="I662" s="200"/>
      <c r="J662" s="201"/>
      <c r="K662" s="201"/>
      <c r="L662" s="201"/>
      <c r="M662" s="201"/>
      <c r="N662" s="199"/>
      <c r="O662" s="199"/>
      <c r="P662" s="199"/>
      <c r="Q662" s="199"/>
      <c r="R662" s="116">
        <f t="shared" si="16"/>
        <v>0</v>
      </c>
    </row>
    <row r="663" spans="3:18" ht="15" thickBot="1" x14ac:dyDescent="0.3">
      <c r="C663" s="121">
        <f>'Everyday Formulas'!I641</f>
        <v>0</v>
      </c>
      <c r="D663" s="117"/>
      <c r="E663" s="115">
        <f>'Everyday Formulas'!P641</f>
        <v>0</v>
      </c>
      <c r="F663" s="201"/>
      <c r="G663" s="201"/>
      <c r="H663" s="200"/>
      <c r="I663" s="200"/>
      <c r="J663" s="201"/>
      <c r="K663" s="201"/>
      <c r="L663" s="201"/>
      <c r="M663" s="201"/>
      <c r="N663" s="199"/>
      <c r="O663" s="199"/>
      <c r="P663" s="199"/>
      <c r="Q663" s="199"/>
      <c r="R663" s="116">
        <f t="shared" si="16"/>
        <v>0</v>
      </c>
    </row>
    <row r="664" spans="3:18" ht="15" thickBot="1" x14ac:dyDescent="0.3">
      <c r="C664" s="121">
        <f>'Everyday Formulas'!I642</f>
        <v>0</v>
      </c>
      <c r="D664" s="117"/>
      <c r="E664" s="115">
        <f>'Everyday Formulas'!P642</f>
        <v>0</v>
      </c>
      <c r="F664" s="201"/>
      <c r="G664" s="201"/>
      <c r="H664" s="200"/>
      <c r="I664" s="200"/>
      <c r="J664" s="201"/>
      <c r="K664" s="201"/>
      <c r="L664" s="201"/>
      <c r="M664" s="201"/>
      <c r="N664" s="199"/>
      <c r="O664" s="199"/>
      <c r="P664" s="199"/>
      <c r="Q664" s="199"/>
      <c r="R664" s="116">
        <f t="shared" si="16"/>
        <v>0</v>
      </c>
    </row>
    <row r="665" spans="3:18" ht="15" thickBot="1" x14ac:dyDescent="0.3">
      <c r="C665" s="121">
        <f>'Everyday Formulas'!I643</f>
        <v>0</v>
      </c>
      <c r="D665" s="117"/>
      <c r="E665" s="115">
        <f>'Everyday Formulas'!P643</f>
        <v>0</v>
      </c>
      <c r="F665" s="201"/>
      <c r="G665" s="201"/>
      <c r="H665" s="200"/>
      <c r="I665" s="200"/>
      <c r="J665" s="201"/>
      <c r="K665" s="201"/>
      <c r="L665" s="201"/>
      <c r="M665" s="201"/>
      <c r="N665" s="199"/>
      <c r="O665" s="199"/>
      <c r="P665" s="199"/>
      <c r="Q665" s="199"/>
      <c r="R665" s="116">
        <f t="shared" si="16"/>
        <v>0</v>
      </c>
    </row>
    <row r="666" spans="3:18" ht="15" thickBot="1" x14ac:dyDescent="0.3">
      <c r="C666" s="121">
        <f>'Everyday Formulas'!I644</f>
        <v>0</v>
      </c>
      <c r="D666" s="117"/>
      <c r="E666" s="115">
        <f>'Everyday Formulas'!P644</f>
        <v>0</v>
      </c>
      <c r="F666" s="201"/>
      <c r="G666" s="201"/>
      <c r="H666" s="200"/>
      <c r="I666" s="200"/>
      <c r="J666" s="201"/>
      <c r="K666" s="201"/>
      <c r="L666" s="201"/>
      <c r="M666" s="201"/>
      <c r="N666" s="199"/>
      <c r="O666" s="199"/>
      <c r="P666" s="199"/>
      <c r="Q666" s="199"/>
      <c r="R666" s="116">
        <f t="shared" si="16"/>
        <v>0</v>
      </c>
    </row>
    <row r="667" spans="3:18" ht="15" thickBot="1" x14ac:dyDescent="0.3">
      <c r="C667" s="121">
        <f>'Everyday Formulas'!I645</f>
        <v>0</v>
      </c>
      <c r="D667" s="117"/>
      <c r="E667" s="115">
        <f>'Everyday Formulas'!P645</f>
        <v>0</v>
      </c>
      <c r="F667" s="201"/>
      <c r="G667" s="201"/>
      <c r="H667" s="200"/>
      <c r="I667" s="200"/>
      <c r="J667" s="201"/>
      <c r="K667" s="201"/>
      <c r="L667" s="201"/>
      <c r="M667" s="201"/>
      <c r="N667" s="199"/>
      <c r="O667" s="199"/>
      <c r="P667" s="199"/>
      <c r="Q667" s="199"/>
      <c r="R667" s="116">
        <f t="shared" si="16"/>
        <v>0</v>
      </c>
    </row>
    <row r="668" spans="3:18" ht="15" thickBot="1" x14ac:dyDescent="0.3">
      <c r="C668" s="121">
        <f>'Everyday Formulas'!I646</f>
        <v>0</v>
      </c>
      <c r="D668" s="117"/>
      <c r="E668" s="115">
        <f>'Everyday Formulas'!P646</f>
        <v>0</v>
      </c>
      <c r="F668" s="201"/>
      <c r="G668" s="201"/>
      <c r="H668" s="200"/>
      <c r="I668" s="200"/>
      <c r="J668" s="201"/>
      <c r="K668" s="201"/>
      <c r="L668" s="201"/>
      <c r="M668" s="201"/>
      <c r="N668" s="199"/>
      <c r="O668" s="199"/>
      <c r="P668" s="199"/>
      <c r="Q668" s="199"/>
      <c r="R668" s="116">
        <f t="shared" si="16"/>
        <v>0</v>
      </c>
    </row>
    <row r="669" spans="3:18" ht="15" thickBot="1" x14ac:dyDescent="0.3">
      <c r="C669" s="121">
        <f>'Everyday Formulas'!I647</f>
        <v>0</v>
      </c>
      <c r="D669" s="117"/>
      <c r="E669" s="115">
        <f>'Everyday Formulas'!P647</f>
        <v>0</v>
      </c>
      <c r="F669" s="201"/>
      <c r="G669" s="201"/>
      <c r="H669" s="200"/>
      <c r="I669" s="200"/>
      <c r="J669" s="201"/>
      <c r="K669" s="201"/>
      <c r="L669" s="201"/>
      <c r="M669" s="201"/>
      <c r="N669" s="199"/>
      <c r="O669" s="199"/>
      <c r="P669" s="199"/>
      <c r="Q669" s="199"/>
      <c r="R669" s="116">
        <f t="shared" si="16"/>
        <v>0</v>
      </c>
    </row>
    <row r="670" spans="3:18" ht="15" thickBot="1" x14ac:dyDescent="0.3">
      <c r="C670" s="121">
        <f>'Everyday Formulas'!I648</f>
        <v>0</v>
      </c>
      <c r="D670" s="117"/>
      <c r="E670" s="115">
        <f>'Everyday Formulas'!P648</f>
        <v>0</v>
      </c>
      <c r="F670" s="201"/>
      <c r="G670" s="201"/>
      <c r="H670" s="200"/>
      <c r="I670" s="200"/>
      <c r="J670" s="201"/>
      <c r="K670" s="201"/>
      <c r="L670" s="201"/>
      <c r="M670" s="201"/>
      <c r="N670" s="199"/>
      <c r="O670" s="199"/>
      <c r="P670" s="199"/>
      <c r="Q670" s="199"/>
      <c r="R670" s="116">
        <f t="shared" si="16"/>
        <v>0</v>
      </c>
    </row>
    <row r="671" spans="3:18" ht="15" thickBot="1" x14ac:dyDescent="0.3">
      <c r="C671" s="121">
        <f>'Everyday Formulas'!I649</f>
        <v>0</v>
      </c>
      <c r="D671" s="117"/>
      <c r="E671" s="115">
        <f>'Everyday Formulas'!P649</f>
        <v>0</v>
      </c>
      <c r="F671" s="201"/>
      <c r="G671" s="201"/>
      <c r="H671" s="200"/>
      <c r="I671" s="200"/>
      <c r="J671" s="201"/>
      <c r="K671" s="201"/>
      <c r="L671" s="201"/>
      <c r="M671" s="201"/>
      <c r="N671" s="199"/>
      <c r="O671" s="199"/>
      <c r="P671" s="199"/>
      <c r="Q671" s="199"/>
      <c r="R671" s="116">
        <f t="shared" si="16"/>
        <v>0</v>
      </c>
    </row>
    <row r="672" spans="3:18" ht="15" thickBot="1" x14ac:dyDescent="0.3">
      <c r="C672" s="121">
        <f>'Everyday Formulas'!I650</f>
        <v>0</v>
      </c>
      <c r="D672" s="117"/>
      <c r="E672" s="115">
        <f>'Everyday Formulas'!P650</f>
        <v>0</v>
      </c>
      <c r="F672" s="201"/>
      <c r="G672" s="201"/>
      <c r="H672" s="200"/>
      <c r="I672" s="200"/>
      <c r="J672" s="201"/>
      <c r="K672" s="201"/>
      <c r="L672" s="201"/>
      <c r="M672" s="201"/>
      <c r="N672" s="199"/>
      <c r="O672" s="199"/>
      <c r="P672" s="199"/>
      <c r="Q672" s="199"/>
      <c r="R672" s="116">
        <f t="shared" si="16"/>
        <v>0</v>
      </c>
    </row>
    <row r="673" spans="3:18" ht="15" thickBot="1" x14ac:dyDescent="0.3">
      <c r="C673" s="121">
        <f>'Everyday Formulas'!I651</f>
        <v>0</v>
      </c>
      <c r="D673" s="117"/>
      <c r="E673" s="115">
        <f>'Everyday Formulas'!P651</f>
        <v>0</v>
      </c>
      <c r="F673" s="201"/>
      <c r="G673" s="201"/>
      <c r="H673" s="200"/>
      <c r="I673" s="200"/>
      <c r="J673" s="201"/>
      <c r="K673" s="201"/>
      <c r="L673" s="201"/>
      <c r="M673" s="201"/>
      <c r="N673" s="199"/>
      <c r="O673" s="199"/>
      <c r="P673" s="199"/>
      <c r="Q673" s="199"/>
      <c r="R673" s="116">
        <f t="shared" si="16"/>
        <v>0</v>
      </c>
    </row>
    <row r="674" spans="3:18" ht="15" thickBot="1" x14ac:dyDescent="0.3">
      <c r="C674" s="121">
        <f>'Everyday Formulas'!I652</f>
        <v>0</v>
      </c>
      <c r="D674" s="117"/>
      <c r="E674" s="115">
        <f>'Everyday Formulas'!P652</f>
        <v>0</v>
      </c>
      <c r="F674" s="201"/>
      <c r="G674" s="201"/>
      <c r="H674" s="200"/>
      <c r="I674" s="200"/>
      <c r="J674" s="201"/>
      <c r="K674" s="201"/>
      <c r="L674" s="201"/>
      <c r="M674" s="201"/>
      <c r="N674" s="199"/>
      <c r="O674" s="199"/>
      <c r="P674" s="199"/>
      <c r="Q674" s="199"/>
      <c r="R674" s="116">
        <f t="shared" si="16"/>
        <v>0</v>
      </c>
    </row>
    <row r="675" spans="3:18" ht="15" thickBot="1" x14ac:dyDescent="0.3">
      <c r="C675" s="121">
        <f>'Everyday Formulas'!I653</f>
        <v>0</v>
      </c>
      <c r="D675" s="117"/>
      <c r="E675" s="115">
        <f>'Everyday Formulas'!P653</f>
        <v>0</v>
      </c>
      <c r="F675" s="201"/>
      <c r="G675" s="201"/>
      <c r="H675" s="200"/>
      <c r="I675" s="200"/>
      <c r="J675" s="201"/>
      <c r="K675" s="201"/>
      <c r="L675" s="201"/>
      <c r="M675" s="201"/>
      <c r="N675" s="199"/>
      <c r="O675" s="199"/>
      <c r="P675" s="199"/>
      <c r="Q675" s="199"/>
      <c r="R675" s="116">
        <f t="shared" si="16"/>
        <v>0</v>
      </c>
    </row>
    <row r="676" spans="3:18" ht="15" thickBot="1" x14ac:dyDescent="0.3">
      <c r="C676" s="121">
        <f>'Everyday Formulas'!I654</f>
        <v>0</v>
      </c>
      <c r="D676" s="117"/>
      <c r="E676" s="115">
        <f>'Everyday Formulas'!P654</f>
        <v>0</v>
      </c>
      <c r="F676" s="201"/>
      <c r="G676" s="201"/>
      <c r="H676" s="200"/>
      <c r="I676" s="200"/>
      <c r="J676" s="201"/>
      <c r="K676" s="201"/>
      <c r="L676" s="201"/>
      <c r="M676" s="201"/>
      <c r="N676" s="199"/>
      <c r="O676" s="199"/>
      <c r="P676" s="199"/>
      <c r="Q676" s="199"/>
      <c r="R676" s="116">
        <f t="shared" si="16"/>
        <v>0</v>
      </c>
    </row>
    <row r="677" spans="3:18" ht="15" thickBot="1" x14ac:dyDescent="0.3">
      <c r="C677" s="121">
        <f>'Everyday Formulas'!I655</f>
        <v>0</v>
      </c>
      <c r="D677" s="117"/>
      <c r="E677" s="115">
        <f>'Everyday Formulas'!P655</f>
        <v>0</v>
      </c>
      <c r="F677" s="201"/>
      <c r="G677" s="201"/>
      <c r="H677" s="200"/>
      <c r="I677" s="200"/>
      <c r="J677" s="201"/>
      <c r="K677" s="201"/>
      <c r="L677" s="201"/>
      <c r="M677" s="201"/>
      <c r="N677" s="199"/>
      <c r="O677" s="199"/>
      <c r="P677" s="199"/>
      <c r="Q677" s="199"/>
      <c r="R677" s="116">
        <f t="shared" si="16"/>
        <v>0</v>
      </c>
    </row>
    <row r="678" spans="3:18" ht="15" thickBot="1" x14ac:dyDescent="0.3">
      <c r="C678" s="121">
        <f>'Everyday Formulas'!I656</f>
        <v>0</v>
      </c>
      <c r="D678" s="117"/>
      <c r="E678" s="115">
        <f>'Everyday Formulas'!P656</f>
        <v>0</v>
      </c>
      <c r="F678" s="201"/>
      <c r="G678" s="201"/>
      <c r="H678" s="200"/>
      <c r="I678" s="200"/>
      <c r="J678" s="201"/>
      <c r="K678" s="201"/>
      <c r="L678" s="201"/>
      <c r="M678" s="201"/>
      <c r="N678" s="199"/>
      <c r="O678" s="199"/>
      <c r="P678" s="199"/>
      <c r="Q678" s="199"/>
      <c r="R678" s="116">
        <f t="shared" ref="R678:R741" si="17">(IF(OR(F678&lt;&gt;"",H678&lt;&gt;"",J678&lt;&gt;""),3,0))+(IF(L678&lt;&gt;"",3,0))+(IF(N678&lt;&gt;"",3,0))+(IF(P678="YES",3,0))+(IF(AND(F678="",J678="",H678="*no role*"),-3,0))</f>
        <v>0</v>
      </c>
    </row>
    <row r="679" spans="3:18" ht="15" thickBot="1" x14ac:dyDescent="0.3">
      <c r="C679" s="121">
        <f>'Everyday Formulas'!I657</f>
        <v>0</v>
      </c>
      <c r="D679" s="117"/>
      <c r="E679" s="115">
        <f>'Everyday Formulas'!P657</f>
        <v>0</v>
      </c>
      <c r="F679" s="201"/>
      <c r="G679" s="201"/>
      <c r="H679" s="200"/>
      <c r="I679" s="200"/>
      <c r="J679" s="201"/>
      <c r="K679" s="201"/>
      <c r="L679" s="201"/>
      <c r="M679" s="201"/>
      <c r="N679" s="199"/>
      <c r="O679" s="199"/>
      <c r="P679" s="199"/>
      <c r="Q679" s="199"/>
      <c r="R679" s="116">
        <f t="shared" si="17"/>
        <v>0</v>
      </c>
    </row>
    <row r="680" spans="3:18" ht="15" thickBot="1" x14ac:dyDescent="0.3">
      <c r="C680" s="121">
        <f>'Everyday Formulas'!I658</f>
        <v>0</v>
      </c>
      <c r="D680" s="117"/>
      <c r="E680" s="115">
        <f>'Everyday Formulas'!P658</f>
        <v>0</v>
      </c>
      <c r="F680" s="201"/>
      <c r="G680" s="201"/>
      <c r="H680" s="200"/>
      <c r="I680" s="200"/>
      <c r="J680" s="201"/>
      <c r="K680" s="201"/>
      <c r="L680" s="201"/>
      <c r="M680" s="201"/>
      <c r="N680" s="199"/>
      <c r="O680" s="199"/>
      <c r="P680" s="199"/>
      <c r="Q680" s="199"/>
      <c r="R680" s="116">
        <f t="shared" si="17"/>
        <v>0</v>
      </c>
    </row>
    <row r="681" spans="3:18" ht="15" thickBot="1" x14ac:dyDescent="0.3">
      <c r="C681" s="121">
        <f>'Everyday Formulas'!I659</f>
        <v>0</v>
      </c>
      <c r="D681" s="117"/>
      <c r="E681" s="115">
        <f>'Everyday Formulas'!P659</f>
        <v>0</v>
      </c>
      <c r="F681" s="201"/>
      <c r="G681" s="201"/>
      <c r="H681" s="200"/>
      <c r="I681" s="200"/>
      <c r="J681" s="201"/>
      <c r="K681" s="201"/>
      <c r="L681" s="201"/>
      <c r="M681" s="201"/>
      <c r="N681" s="199"/>
      <c r="O681" s="199"/>
      <c r="P681" s="199"/>
      <c r="Q681" s="199"/>
      <c r="R681" s="116">
        <f t="shared" si="17"/>
        <v>0</v>
      </c>
    </row>
    <row r="682" spans="3:18" ht="15" thickBot="1" x14ac:dyDescent="0.3">
      <c r="C682" s="121">
        <f>'Everyday Formulas'!I660</f>
        <v>0</v>
      </c>
      <c r="D682" s="117"/>
      <c r="E682" s="115">
        <f>'Everyday Formulas'!P660</f>
        <v>0</v>
      </c>
      <c r="F682" s="201"/>
      <c r="G682" s="201"/>
      <c r="H682" s="200"/>
      <c r="I682" s="200"/>
      <c r="J682" s="201"/>
      <c r="K682" s="201"/>
      <c r="L682" s="201"/>
      <c r="M682" s="201"/>
      <c r="N682" s="199"/>
      <c r="O682" s="199"/>
      <c r="P682" s="199"/>
      <c r="Q682" s="199"/>
      <c r="R682" s="116">
        <f t="shared" si="17"/>
        <v>0</v>
      </c>
    </row>
    <row r="683" spans="3:18" ht="15" thickBot="1" x14ac:dyDescent="0.3">
      <c r="C683" s="121">
        <f>'Everyday Formulas'!I661</f>
        <v>0</v>
      </c>
      <c r="D683" s="117"/>
      <c r="E683" s="115">
        <f>'Everyday Formulas'!P661</f>
        <v>0</v>
      </c>
      <c r="F683" s="201"/>
      <c r="G683" s="201"/>
      <c r="H683" s="200"/>
      <c r="I683" s="200"/>
      <c r="J683" s="201"/>
      <c r="K683" s="201"/>
      <c r="L683" s="201"/>
      <c r="M683" s="201"/>
      <c r="N683" s="199"/>
      <c r="O683" s="199"/>
      <c r="P683" s="199"/>
      <c r="Q683" s="199"/>
      <c r="R683" s="116">
        <f t="shared" si="17"/>
        <v>0</v>
      </c>
    </row>
    <row r="684" spans="3:18" ht="15" thickBot="1" x14ac:dyDescent="0.3">
      <c r="C684" s="121">
        <f>'Everyday Formulas'!I662</f>
        <v>0</v>
      </c>
      <c r="D684" s="117"/>
      <c r="E684" s="115">
        <f>'Everyday Formulas'!P662</f>
        <v>0</v>
      </c>
      <c r="F684" s="201"/>
      <c r="G684" s="201"/>
      <c r="H684" s="200"/>
      <c r="I684" s="200"/>
      <c r="J684" s="201"/>
      <c r="K684" s="201"/>
      <c r="L684" s="201"/>
      <c r="M684" s="201"/>
      <c r="N684" s="199"/>
      <c r="O684" s="199"/>
      <c r="P684" s="199"/>
      <c r="Q684" s="199"/>
      <c r="R684" s="116">
        <f t="shared" si="17"/>
        <v>0</v>
      </c>
    </row>
    <row r="685" spans="3:18" ht="15" thickBot="1" x14ac:dyDescent="0.3">
      <c r="C685" s="121">
        <f>'Everyday Formulas'!I663</f>
        <v>0</v>
      </c>
      <c r="D685" s="117"/>
      <c r="E685" s="115">
        <f>'Everyday Formulas'!P663</f>
        <v>0</v>
      </c>
      <c r="F685" s="201"/>
      <c r="G685" s="201"/>
      <c r="H685" s="200"/>
      <c r="I685" s="200"/>
      <c r="J685" s="201"/>
      <c r="K685" s="201"/>
      <c r="L685" s="201"/>
      <c r="M685" s="201"/>
      <c r="N685" s="199"/>
      <c r="O685" s="199"/>
      <c r="P685" s="199"/>
      <c r="Q685" s="199"/>
      <c r="R685" s="116">
        <f t="shared" si="17"/>
        <v>0</v>
      </c>
    </row>
    <row r="686" spans="3:18" ht="15" thickBot="1" x14ac:dyDescent="0.3">
      <c r="C686" s="121">
        <f>'Everyday Formulas'!I664</f>
        <v>0</v>
      </c>
      <c r="D686" s="117"/>
      <c r="E686" s="115">
        <f>'Everyday Formulas'!P664</f>
        <v>0</v>
      </c>
      <c r="F686" s="201"/>
      <c r="G686" s="201"/>
      <c r="H686" s="200"/>
      <c r="I686" s="200"/>
      <c r="J686" s="201"/>
      <c r="K686" s="201"/>
      <c r="L686" s="201"/>
      <c r="M686" s="201"/>
      <c r="N686" s="199"/>
      <c r="O686" s="199"/>
      <c r="P686" s="199"/>
      <c r="Q686" s="199"/>
      <c r="R686" s="116">
        <f t="shared" si="17"/>
        <v>0</v>
      </c>
    </row>
    <row r="687" spans="3:18" ht="15" thickBot="1" x14ac:dyDescent="0.3">
      <c r="C687" s="121">
        <f>'Everyday Formulas'!I665</f>
        <v>0</v>
      </c>
      <c r="D687" s="117"/>
      <c r="E687" s="115">
        <f>'Everyday Formulas'!P665</f>
        <v>0</v>
      </c>
      <c r="F687" s="201"/>
      <c r="G687" s="201"/>
      <c r="H687" s="200"/>
      <c r="I687" s="200"/>
      <c r="J687" s="201"/>
      <c r="K687" s="201"/>
      <c r="L687" s="201"/>
      <c r="M687" s="201"/>
      <c r="N687" s="199"/>
      <c r="O687" s="199"/>
      <c r="P687" s="199"/>
      <c r="Q687" s="199"/>
      <c r="R687" s="116">
        <f t="shared" si="17"/>
        <v>0</v>
      </c>
    </row>
    <row r="688" spans="3:18" ht="15" thickBot="1" x14ac:dyDescent="0.3">
      <c r="C688" s="121">
        <f>'Everyday Formulas'!I666</f>
        <v>0</v>
      </c>
      <c r="D688" s="117"/>
      <c r="E688" s="115">
        <f>'Everyday Formulas'!P666</f>
        <v>0</v>
      </c>
      <c r="F688" s="201"/>
      <c r="G688" s="201"/>
      <c r="H688" s="200"/>
      <c r="I688" s="200"/>
      <c r="J688" s="201"/>
      <c r="K688" s="201"/>
      <c r="L688" s="201"/>
      <c r="M688" s="201"/>
      <c r="N688" s="199"/>
      <c r="O688" s="199"/>
      <c r="P688" s="199"/>
      <c r="Q688" s="199"/>
      <c r="R688" s="116">
        <f t="shared" si="17"/>
        <v>0</v>
      </c>
    </row>
    <row r="689" spans="3:18" ht="15" thickBot="1" x14ac:dyDescent="0.3">
      <c r="C689" s="121">
        <f>'Everyday Formulas'!I667</f>
        <v>0</v>
      </c>
      <c r="D689" s="117"/>
      <c r="E689" s="115">
        <f>'Everyday Formulas'!P667</f>
        <v>0</v>
      </c>
      <c r="F689" s="201"/>
      <c r="G689" s="201"/>
      <c r="H689" s="200"/>
      <c r="I689" s="200"/>
      <c r="J689" s="201"/>
      <c r="K689" s="201"/>
      <c r="L689" s="201"/>
      <c r="M689" s="201"/>
      <c r="N689" s="199"/>
      <c r="O689" s="199"/>
      <c r="P689" s="199"/>
      <c r="Q689" s="199"/>
      <c r="R689" s="116">
        <f t="shared" si="17"/>
        <v>0</v>
      </c>
    </row>
    <row r="690" spans="3:18" ht="15" thickBot="1" x14ac:dyDescent="0.3">
      <c r="C690" s="121">
        <f>'Everyday Formulas'!I668</f>
        <v>0</v>
      </c>
      <c r="D690" s="117"/>
      <c r="E690" s="115">
        <f>'Everyday Formulas'!P668</f>
        <v>0</v>
      </c>
      <c r="F690" s="201"/>
      <c r="G690" s="201"/>
      <c r="H690" s="200"/>
      <c r="I690" s="200"/>
      <c r="J690" s="201"/>
      <c r="K690" s="201"/>
      <c r="L690" s="201"/>
      <c r="M690" s="201"/>
      <c r="N690" s="199"/>
      <c r="O690" s="199"/>
      <c r="P690" s="199"/>
      <c r="Q690" s="199"/>
      <c r="R690" s="116">
        <f t="shared" si="17"/>
        <v>0</v>
      </c>
    </row>
    <row r="691" spans="3:18" ht="15" thickBot="1" x14ac:dyDescent="0.3">
      <c r="C691" s="121">
        <f>'Everyday Formulas'!I669</f>
        <v>0</v>
      </c>
      <c r="D691" s="117"/>
      <c r="E691" s="115">
        <f>'Everyday Formulas'!P669</f>
        <v>0</v>
      </c>
      <c r="F691" s="201"/>
      <c r="G691" s="201"/>
      <c r="H691" s="200"/>
      <c r="I691" s="200"/>
      <c r="J691" s="201"/>
      <c r="K691" s="201"/>
      <c r="L691" s="201"/>
      <c r="M691" s="201"/>
      <c r="N691" s="199"/>
      <c r="O691" s="199"/>
      <c r="P691" s="199"/>
      <c r="Q691" s="199"/>
      <c r="R691" s="116">
        <f t="shared" si="17"/>
        <v>0</v>
      </c>
    </row>
    <row r="692" spans="3:18" ht="15" thickBot="1" x14ac:dyDescent="0.3">
      <c r="C692" s="121">
        <f>'Everyday Formulas'!I670</f>
        <v>0</v>
      </c>
      <c r="D692" s="117"/>
      <c r="E692" s="115">
        <f>'Everyday Formulas'!P670</f>
        <v>0</v>
      </c>
      <c r="F692" s="201"/>
      <c r="G692" s="201"/>
      <c r="H692" s="200"/>
      <c r="I692" s="200"/>
      <c r="J692" s="201"/>
      <c r="K692" s="201"/>
      <c r="L692" s="201"/>
      <c r="M692" s="201"/>
      <c r="N692" s="199"/>
      <c r="O692" s="199"/>
      <c r="P692" s="199"/>
      <c r="Q692" s="199"/>
      <c r="R692" s="116">
        <f t="shared" si="17"/>
        <v>0</v>
      </c>
    </row>
    <row r="693" spans="3:18" ht="15" thickBot="1" x14ac:dyDescent="0.3">
      <c r="C693" s="121">
        <f>'Everyday Formulas'!I671</f>
        <v>0</v>
      </c>
      <c r="D693" s="117"/>
      <c r="E693" s="115">
        <f>'Everyday Formulas'!P671</f>
        <v>0</v>
      </c>
      <c r="F693" s="201"/>
      <c r="G693" s="201"/>
      <c r="H693" s="200"/>
      <c r="I693" s="200"/>
      <c r="J693" s="201"/>
      <c r="K693" s="201"/>
      <c r="L693" s="201"/>
      <c r="M693" s="201"/>
      <c r="N693" s="199"/>
      <c r="O693" s="199"/>
      <c r="P693" s="199"/>
      <c r="Q693" s="199"/>
      <c r="R693" s="116">
        <f t="shared" si="17"/>
        <v>0</v>
      </c>
    </row>
    <row r="694" spans="3:18" ht="15" thickBot="1" x14ac:dyDescent="0.3">
      <c r="C694" s="121">
        <f>'Everyday Formulas'!I672</f>
        <v>0</v>
      </c>
      <c r="D694" s="117"/>
      <c r="E694" s="115">
        <f>'Everyday Formulas'!P672</f>
        <v>0</v>
      </c>
      <c r="F694" s="201"/>
      <c r="G694" s="201"/>
      <c r="H694" s="200"/>
      <c r="I694" s="200"/>
      <c r="J694" s="201"/>
      <c r="K694" s="201"/>
      <c r="L694" s="201"/>
      <c r="M694" s="201"/>
      <c r="N694" s="199"/>
      <c r="O694" s="199"/>
      <c r="P694" s="199"/>
      <c r="Q694" s="199"/>
      <c r="R694" s="116">
        <f t="shared" si="17"/>
        <v>0</v>
      </c>
    </row>
    <row r="695" spans="3:18" ht="15" thickBot="1" x14ac:dyDescent="0.3">
      <c r="C695" s="121">
        <f>'Everyday Formulas'!I673</f>
        <v>0</v>
      </c>
      <c r="D695" s="117"/>
      <c r="E695" s="115">
        <f>'Everyday Formulas'!P673</f>
        <v>0</v>
      </c>
      <c r="F695" s="201"/>
      <c r="G695" s="201"/>
      <c r="H695" s="200"/>
      <c r="I695" s="200"/>
      <c r="J695" s="201"/>
      <c r="K695" s="201"/>
      <c r="L695" s="201"/>
      <c r="M695" s="201"/>
      <c r="N695" s="199"/>
      <c r="O695" s="199"/>
      <c r="P695" s="199"/>
      <c r="Q695" s="199"/>
      <c r="R695" s="116">
        <f t="shared" si="17"/>
        <v>0</v>
      </c>
    </row>
    <row r="696" spans="3:18" ht="15" thickBot="1" x14ac:dyDescent="0.3">
      <c r="C696" s="121">
        <f>'Everyday Formulas'!I674</f>
        <v>0</v>
      </c>
      <c r="D696" s="117"/>
      <c r="E696" s="115">
        <f>'Everyday Formulas'!P674</f>
        <v>0</v>
      </c>
      <c r="F696" s="201"/>
      <c r="G696" s="201"/>
      <c r="H696" s="200"/>
      <c r="I696" s="200"/>
      <c r="J696" s="201"/>
      <c r="K696" s="201"/>
      <c r="L696" s="201"/>
      <c r="M696" s="201"/>
      <c r="N696" s="199"/>
      <c r="O696" s="199"/>
      <c r="P696" s="199"/>
      <c r="Q696" s="199"/>
      <c r="R696" s="116">
        <f t="shared" si="17"/>
        <v>0</v>
      </c>
    </row>
    <row r="697" spans="3:18" ht="15" thickBot="1" x14ac:dyDescent="0.3">
      <c r="C697" s="121">
        <f>'Everyday Formulas'!I675</f>
        <v>0</v>
      </c>
      <c r="D697" s="117"/>
      <c r="E697" s="115">
        <f>'Everyday Formulas'!P675</f>
        <v>0</v>
      </c>
      <c r="F697" s="201"/>
      <c r="G697" s="201"/>
      <c r="H697" s="200"/>
      <c r="I697" s="200"/>
      <c r="J697" s="201"/>
      <c r="K697" s="201"/>
      <c r="L697" s="201"/>
      <c r="M697" s="201"/>
      <c r="N697" s="199"/>
      <c r="O697" s="199"/>
      <c r="P697" s="199"/>
      <c r="Q697" s="199"/>
      <c r="R697" s="116">
        <f t="shared" si="17"/>
        <v>0</v>
      </c>
    </row>
    <row r="698" spans="3:18" ht="15" thickBot="1" x14ac:dyDescent="0.3">
      <c r="C698" s="121">
        <f>'Everyday Formulas'!I676</f>
        <v>0</v>
      </c>
      <c r="D698" s="117"/>
      <c r="E698" s="115">
        <f>'Everyday Formulas'!P676</f>
        <v>0</v>
      </c>
      <c r="F698" s="201"/>
      <c r="G698" s="201"/>
      <c r="H698" s="200"/>
      <c r="I698" s="200"/>
      <c r="J698" s="201"/>
      <c r="K698" s="201"/>
      <c r="L698" s="201"/>
      <c r="M698" s="201"/>
      <c r="N698" s="199"/>
      <c r="O698" s="199"/>
      <c r="P698" s="199"/>
      <c r="Q698" s="199"/>
      <c r="R698" s="116">
        <f t="shared" si="17"/>
        <v>0</v>
      </c>
    </row>
    <row r="699" spans="3:18" ht="15" thickBot="1" x14ac:dyDescent="0.3">
      <c r="C699" s="121">
        <f>'Everyday Formulas'!I677</f>
        <v>0</v>
      </c>
      <c r="D699" s="117"/>
      <c r="E699" s="115">
        <f>'Everyday Formulas'!P677</f>
        <v>0</v>
      </c>
      <c r="F699" s="201"/>
      <c r="G699" s="201"/>
      <c r="H699" s="200"/>
      <c r="I699" s="200"/>
      <c r="J699" s="201"/>
      <c r="K699" s="201"/>
      <c r="L699" s="201"/>
      <c r="M699" s="201"/>
      <c r="N699" s="199"/>
      <c r="O699" s="199"/>
      <c r="P699" s="199"/>
      <c r="Q699" s="199"/>
      <c r="R699" s="116">
        <f t="shared" si="17"/>
        <v>0</v>
      </c>
    </row>
    <row r="700" spans="3:18" ht="15" thickBot="1" x14ac:dyDescent="0.3">
      <c r="C700" s="121">
        <f>'Everyday Formulas'!I678</f>
        <v>0</v>
      </c>
      <c r="D700" s="117"/>
      <c r="E700" s="115">
        <f>'Everyday Formulas'!P678</f>
        <v>0</v>
      </c>
      <c r="F700" s="201"/>
      <c r="G700" s="201"/>
      <c r="H700" s="200"/>
      <c r="I700" s="200"/>
      <c r="J700" s="201"/>
      <c r="K700" s="201"/>
      <c r="L700" s="201"/>
      <c r="M700" s="201"/>
      <c r="N700" s="199"/>
      <c r="O700" s="199"/>
      <c r="P700" s="199"/>
      <c r="Q700" s="199"/>
      <c r="R700" s="116">
        <f t="shared" si="17"/>
        <v>0</v>
      </c>
    </row>
    <row r="701" spans="3:18" ht="15" thickBot="1" x14ac:dyDescent="0.3">
      <c r="C701" s="121">
        <f>'Everyday Formulas'!I679</f>
        <v>0</v>
      </c>
      <c r="D701" s="117"/>
      <c r="E701" s="115">
        <f>'Everyday Formulas'!P679</f>
        <v>0</v>
      </c>
      <c r="F701" s="201"/>
      <c r="G701" s="201"/>
      <c r="H701" s="200"/>
      <c r="I701" s="200"/>
      <c r="J701" s="201"/>
      <c r="K701" s="201"/>
      <c r="L701" s="201"/>
      <c r="M701" s="201"/>
      <c r="N701" s="199"/>
      <c r="O701" s="199"/>
      <c r="P701" s="199"/>
      <c r="Q701" s="199"/>
      <c r="R701" s="116">
        <f t="shared" si="17"/>
        <v>0</v>
      </c>
    </row>
    <row r="702" spans="3:18" ht="15" thickBot="1" x14ac:dyDescent="0.3">
      <c r="C702" s="121">
        <f>'Everyday Formulas'!I680</f>
        <v>0</v>
      </c>
      <c r="D702" s="117"/>
      <c r="E702" s="115">
        <f>'Everyday Formulas'!P680</f>
        <v>0</v>
      </c>
      <c r="F702" s="201"/>
      <c r="G702" s="201"/>
      <c r="H702" s="200"/>
      <c r="I702" s="200"/>
      <c r="J702" s="201"/>
      <c r="K702" s="201"/>
      <c r="L702" s="201"/>
      <c r="M702" s="201"/>
      <c r="N702" s="199"/>
      <c r="O702" s="199"/>
      <c r="P702" s="199"/>
      <c r="Q702" s="199"/>
      <c r="R702" s="116">
        <f t="shared" si="17"/>
        <v>0</v>
      </c>
    </row>
    <row r="703" spans="3:18" ht="15" thickBot="1" x14ac:dyDescent="0.3">
      <c r="C703" s="121">
        <f>'Everyday Formulas'!I681</f>
        <v>0</v>
      </c>
      <c r="D703" s="117"/>
      <c r="E703" s="115">
        <f>'Everyday Formulas'!P681</f>
        <v>0</v>
      </c>
      <c r="F703" s="201"/>
      <c r="G703" s="201"/>
      <c r="H703" s="200"/>
      <c r="I703" s="200"/>
      <c r="J703" s="201"/>
      <c r="K703" s="201"/>
      <c r="L703" s="201"/>
      <c r="M703" s="201"/>
      <c r="N703" s="199"/>
      <c r="O703" s="199"/>
      <c r="P703" s="199"/>
      <c r="Q703" s="199"/>
      <c r="R703" s="116">
        <f t="shared" si="17"/>
        <v>0</v>
      </c>
    </row>
    <row r="704" spans="3:18" ht="15" thickBot="1" x14ac:dyDescent="0.3">
      <c r="C704" s="121">
        <f>'Everyday Formulas'!I682</f>
        <v>0</v>
      </c>
      <c r="D704" s="117"/>
      <c r="E704" s="115">
        <f>'Everyday Formulas'!P682</f>
        <v>0</v>
      </c>
      <c r="F704" s="201"/>
      <c r="G704" s="201"/>
      <c r="H704" s="200"/>
      <c r="I704" s="200"/>
      <c r="J704" s="201"/>
      <c r="K704" s="201"/>
      <c r="L704" s="201"/>
      <c r="M704" s="201"/>
      <c r="N704" s="199"/>
      <c r="O704" s="199"/>
      <c r="P704" s="199"/>
      <c r="Q704" s="199"/>
      <c r="R704" s="116">
        <f t="shared" si="17"/>
        <v>0</v>
      </c>
    </row>
    <row r="705" spans="3:18" ht="15" thickBot="1" x14ac:dyDescent="0.3">
      <c r="C705" s="121">
        <f>'Everyday Formulas'!I683</f>
        <v>0</v>
      </c>
      <c r="D705" s="117"/>
      <c r="E705" s="115">
        <f>'Everyday Formulas'!P683</f>
        <v>0</v>
      </c>
      <c r="F705" s="201"/>
      <c r="G705" s="201"/>
      <c r="H705" s="200"/>
      <c r="I705" s="200"/>
      <c r="J705" s="201"/>
      <c r="K705" s="201"/>
      <c r="L705" s="201"/>
      <c r="M705" s="201"/>
      <c r="N705" s="199"/>
      <c r="O705" s="199"/>
      <c r="P705" s="199"/>
      <c r="Q705" s="199"/>
      <c r="R705" s="116">
        <f t="shared" si="17"/>
        <v>0</v>
      </c>
    </row>
    <row r="706" spans="3:18" ht="15" thickBot="1" x14ac:dyDescent="0.3">
      <c r="C706" s="121">
        <f>'Everyday Formulas'!I684</f>
        <v>0</v>
      </c>
      <c r="D706" s="117"/>
      <c r="E706" s="115">
        <f>'Everyday Formulas'!P684</f>
        <v>0</v>
      </c>
      <c r="F706" s="201"/>
      <c r="G706" s="201"/>
      <c r="H706" s="200"/>
      <c r="I706" s="200"/>
      <c r="J706" s="201"/>
      <c r="K706" s="201"/>
      <c r="L706" s="201"/>
      <c r="M706" s="201"/>
      <c r="N706" s="199"/>
      <c r="O706" s="199"/>
      <c r="P706" s="199"/>
      <c r="Q706" s="199"/>
      <c r="R706" s="116">
        <f t="shared" si="17"/>
        <v>0</v>
      </c>
    </row>
    <row r="707" spans="3:18" ht="15" thickBot="1" x14ac:dyDescent="0.3">
      <c r="C707" s="121">
        <f>'Everyday Formulas'!I685</f>
        <v>0</v>
      </c>
      <c r="D707" s="117"/>
      <c r="E707" s="115">
        <f>'Everyday Formulas'!P685</f>
        <v>0</v>
      </c>
      <c r="F707" s="201"/>
      <c r="G707" s="201"/>
      <c r="H707" s="200"/>
      <c r="I707" s="200"/>
      <c r="J707" s="201"/>
      <c r="K707" s="201"/>
      <c r="L707" s="201"/>
      <c r="M707" s="201"/>
      <c r="N707" s="199"/>
      <c r="O707" s="199"/>
      <c r="P707" s="199"/>
      <c r="Q707" s="199"/>
      <c r="R707" s="116">
        <f t="shared" si="17"/>
        <v>0</v>
      </c>
    </row>
    <row r="708" spans="3:18" ht="15" thickBot="1" x14ac:dyDescent="0.3">
      <c r="C708" s="121">
        <f>'Everyday Formulas'!I686</f>
        <v>0</v>
      </c>
      <c r="D708" s="117"/>
      <c r="E708" s="115">
        <f>'Everyday Formulas'!P686</f>
        <v>0</v>
      </c>
      <c r="F708" s="201"/>
      <c r="G708" s="201"/>
      <c r="H708" s="200"/>
      <c r="I708" s="200"/>
      <c r="J708" s="201"/>
      <c r="K708" s="201"/>
      <c r="L708" s="201"/>
      <c r="M708" s="201"/>
      <c r="N708" s="199"/>
      <c r="O708" s="199"/>
      <c r="P708" s="199"/>
      <c r="Q708" s="199"/>
      <c r="R708" s="116">
        <f t="shared" si="17"/>
        <v>0</v>
      </c>
    </row>
    <row r="709" spans="3:18" ht="15" thickBot="1" x14ac:dyDescent="0.3">
      <c r="C709" s="121">
        <f>'Everyday Formulas'!I687</f>
        <v>0</v>
      </c>
      <c r="D709" s="117"/>
      <c r="E709" s="115">
        <f>'Everyday Formulas'!P687</f>
        <v>0</v>
      </c>
      <c r="F709" s="201"/>
      <c r="G709" s="201"/>
      <c r="H709" s="200"/>
      <c r="I709" s="200"/>
      <c r="J709" s="201"/>
      <c r="K709" s="201"/>
      <c r="L709" s="201"/>
      <c r="M709" s="201"/>
      <c r="N709" s="199"/>
      <c r="O709" s="199"/>
      <c r="P709" s="199"/>
      <c r="Q709" s="199"/>
      <c r="R709" s="116">
        <f t="shared" si="17"/>
        <v>0</v>
      </c>
    </row>
    <row r="710" spans="3:18" ht="15" thickBot="1" x14ac:dyDescent="0.3">
      <c r="C710" s="121">
        <f>'Everyday Formulas'!I688</f>
        <v>0</v>
      </c>
      <c r="D710" s="117"/>
      <c r="E710" s="115">
        <f>'Everyday Formulas'!P688</f>
        <v>0</v>
      </c>
      <c r="F710" s="201"/>
      <c r="G710" s="201"/>
      <c r="H710" s="200"/>
      <c r="I710" s="200"/>
      <c r="J710" s="201"/>
      <c r="K710" s="201"/>
      <c r="L710" s="201"/>
      <c r="M710" s="201"/>
      <c r="N710" s="199"/>
      <c r="O710" s="199"/>
      <c r="P710" s="199"/>
      <c r="Q710" s="199"/>
      <c r="R710" s="116">
        <f t="shared" si="17"/>
        <v>0</v>
      </c>
    </row>
    <row r="711" spans="3:18" ht="15" thickBot="1" x14ac:dyDescent="0.3">
      <c r="C711" s="121">
        <f>'Everyday Formulas'!I689</f>
        <v>0</v>
      </c>
      <c r="D711" s="117"/>
      <c r="E711" s="115">
        <f>'Everyday Formulas'!P689</f>
        <v>0</v>
      </c>
      <c r="F711" s="201"/>
      <c r="G711" s="201"/>
      <c r="H711" s="200"/>
      <c r="I711" s="200"/>
      <c r="J711" s="201"/>
      <c r="K711" s="201"/>
      <c r="L711" s="201"/>
      <c r="M711" s="201"/>
      <c r="N711" s="199"/>
      <c r="O711" s="199"/>
      <c r="P711" s="199"/>
      <c r="Q711" s="199"/>
      <c r="R711" s="116">
        <f t="shared" si="17"/>
        <v>0</v>
      </c>
    </row>
    <row r="712" spans="3:18" ht="15" thickBot="1" x14ac:dyDescent="0.3">
      <c r="C712" s="121">
        <f>'Everyday Formulas'!I690</f>
        <v>0</v>
      </c>
      <c r="D712" s="117"/>
      <c r="E712" s="115">
        <f>'Everyday Formulas'!P690</f>
        <v>0</v>
      </c>
      <c r="F712" s="201"/>
      <c r="G712" s="201"/>
      <c r="H712" s="200"/>
      <c r="I712" s="200"/>
      <c r="J712" s="201"/>
      <c r="K712" s="201"/>
      <c r="L712" s="201"/>
      <c r="M712" s="201"/>
      <c r="N712" s="199"/>
      <c r="O712" s="199"/>
      <c r="P712" s="199"/>
      <c r="Q712" s="199"/>
      <c r="R712" s="116">
        <f t="shared" si="17"/>
        <v>0</v>
      </c>
    </row>
    <row r="713" spans="3:18" ht="15" thickBot="1" x14ac:dyDescent="0.3">
      <c r="C713" s="121">
        <f>'Everyday Formulas'!I691</f>
        <v>0</v>
      </c>
      <c r="D713" s="117"/>
      <c r="E713" s="115">
        <f>'Everyday Formulas'!P691</f>
        <v>0</v>
      </c>
      <c r="F713" s="201"/>
      <c r="G713" s="201"/>
      <c r="H713" s="200"/>
      <c r="I713" s="200"/>
      <c r="J713" s="201"/>
      <c r="K713" s="201"/>
      <c r="L713" s="201"/>
      <c r="M713" s="201"/>
      <c r="N713" s="199"/>
      <c r="O713" s="199"/>
      <c r="P713" s="199"/>
      <c r="Q713" s="199"/>
      <c r="R713" s="116">
        <f t="shared" si="17"/>
        <v>0</v>
      </c>
    </row>
    <row r="714" spans="3:18" ht="15" thickBot="1" x14ac:dyDescent="0.3">
      <c r="C714" s="121">
        <f>'Everyday Formulas'!I692</f>
        <v>0</v>
      </c>
      <c r="D714" s="117"/>
      <c r="E714" s="115">
        <f>'Everyday Formulas'!P692</f>
        <v>0</v>
      </c>
      <c r="F714" s="201"/>
      <c r="G714" s="201"/>
      <c r="H714" s="200"/>
      <c r="I714" s="200"/>
      <c r="J714" s="201"/>
      <c r="K714" s="201"/>
      <c r="L714" s="201"/>
      <c r="M714" s="201"/>
      <c r="N714" s="199"/>
      <c r="O714" s="199"/>
      <c r="P714" s="199"/>
      <c r="Q714" s="199"/>
      <c r="R714" s="116">
        <f t="shared" si="17"/>
        <v>0</v>
      </c>
    </row>
    <row r="715" spans="3:18" ht="15" thickBot="1" x14ac:dyDescent="0.3">
      <c r="C715" s="121">
        <f>'Everyday Formulas'!I693</f>
        <v>0</v>
      </c>
      <c r="D715" s="117"/>
      <c r="E715" s="115">
        <f>'Everyday Formulas'!P693</f>
        <v>0</v>
      </c>
      <c r="F715" s="201"/>
      <c r="G715" s="201"/>
      <c r="H715" s="200"/>
      <c r="I715" s="200"/>
      <c r="J715" s="201"/>
      <c r="K715" s="201"/>
      <c r="L715" s="201"/>
      <c r="M715" s="201"/>
      <c r="N715" s="199"/>
      <c r="O715" s="199"/>
      <c r="P715" s="199"/>
      <c r="Q715" s="199"/>
      <c r="R715" s="116">
        <f t="shared" si="17"/>
        <v>0</v>
      </c>
    </row>
    <row r="716" spans="3:18" ht="15" thickBot="1" x14ac:dyDescent="0.3">
      <c r="C716" s="121">
        <f>'Everyday Formulas'!I694</f>
        <v>0</v>
      </c>
      <c r="D716" s="117"/>
      <c r="E716" s="115">
        <f>'Everyday Formulas'!P694</f>
        <v>0</v>
      </c>
      <c r="F716" s="201"/>
      <c r="G716" s="201"/>
      <c r="H716" s="200"/>
      <c r="I716" s="200"/>
      <c r="J716" s="201"/>
      <c r="K716" s="201"/>
      <c r="L716" s="201"/>
      <c r="M716" s="201"/>
      <c r="N716" s="199"/>
      <c r="O716" s="199"/>
      <c r="P716" s="199"/>
      <c r="Q716" s="199"/>
      <c r="R716" s="116">
        <f t="shared" si="17"/>
        <v>0</v>
      </c>
    </row>
    <row r="717" spans="3:18" ht="15" thickBot="1" x14ac:dyDescent="0.3">
      <c r="C717" s="121">
        <f>'Everyday Formulas'!I695</f>
        <v>0</v>
      </c>
      <c r="D717" s="117"/>
      <c r="E717" s="115">
        <f>'Everyday Formulas'!P695</f>
        <v>0</v>
      </c>
      <c r="F717" s="201"/>
      <c r="G717" s="201"/>
      <c r="H717" s="200"/>
      <c r="I717" s="200"/>
      <c r="J717" s="201"/>
      <c r="K717" s="201"/>
      <c r="L717" s="201"/>
      <c r="M717" s="201"/>
      <c r="N717" s="199"/>
      <c r="O717" s="199"/>
      <c r="P717" s="199"/>
      <c r="Q717" s="199"/>
      <c r="R717" s="116">
        <f t="shared" si="17"/>
        <v>0</v>
      </c>
    </row>
    <row r="718" spans="3:18" ht="15" thickBot="1" x14ac:dyDescent="0.3">
      <c r="C718" s="121">
        <f>'Everyday Formulas'!I696</f>
        <v>0</v>
      </c>
      <c r="D718" s="117"/>
      <c r="E718" s="115">
        <f>'Everyday Formulas'!P696</f>
        <v>0</v>
      </c>
      <c r="F718" s="201"/>
      <c r="G718" s="201"/>
      <c r="H718" s="200"/>
      <c r="I718" s="200"/>
      <c r="J718" s="201"/>
      <c r="K718" s="201"/>
      <c r="L718" s="201"/>
      <c r="M718" s="201"/>
      <c r="N718" s="199"/>
      <c r="O718" s="199"/>
      <c r="P718" s="199"/>
      <c r="Q718" s="199"/>
      <c r="R718" s="116">
        <f t="shared" si="17"/>
        <v>0</v>
      </c>
    </row>
    <row r="719" spans="3:18" ht="15" thickBot="1" x14ac:dyDescent="0.3">
      <c r="C719" s="121">
        <f>'Everyday Formulas'!I697</f>
        <v>0</v>
      </c>
      <c r="D719" s="117"/>
      <c r="E719" s="115">
        <f>'Everyday Formulas'!P697</f>
        <v>0</v>
      </c>
      <c r="F719" s="201"/>
      <c r="G719" s="201"/>
      <c r="H719" s="200"/>
      <c r="I719" s="200"/>
      <c r="J719" s="201"/>
      <c r="K719" s="201"/>
      <c r="L719" s="201"/>
      <c r="M719" s="201"/>
      <c r="N719" s="199"/>
      <c r="O719" s="199"/>
      <c r="P719" s="199"/>
      <c r="Q719" s="199"/>
      <c r="R719" s="116">
        <f t="shared" si="17"/>
        <v>0</v>
      </c>
    </row>
    <row r="720" spans="3:18" ht="15" thickBot="1" x14ac:dyDescent="0.3">
      <c r="C720" s="121">
        <f>'Everyday Formulas'!I698</f>
        <v>0</v>
      </c>
      <c r="D720" s="117"/>
      <c r="E720" s="115">
        <f>'Everyday Formulas'!P698</f>
        <v>0</v>
      </c>
      <c r="F720" s="201"/>
      <c r="G720" s="201"/>
      <c r="H720" s="200"/>
      <c r="I720" s="200"/>
      <c r="J720" s="201"/>
      <c r="K720" s="201"/>
      <c r="L720" s="201"/>
      <c r="M720" s="201"/>
      <c r="N720" s="199"/>
      <c r="O720" s="199"/>
      <c r="P720" s="199"/>
      <c r="Q720" s="199"/>
      <c r="R720" s="116">
        <f t="shared" si="17"/>
        <v>0</v>
      </c>
    </row>
    <row r="721" spans="3:18" ht="15" thickBot="1" x14ac:dyDescent="0.3">
      <c r="C721" s="121">
        <f>'Everyday Formulas'!I699</f>
        <v>0</v>
      </c>
      <c r="D721" s="117"/>
      <c r="E721" s="115">
        <f>'Everyday Formulas'!P699</f>
        <v>0</v>
      </c>
      <c r="F721" s="201"/>
      <c r="G721" s="201"/>
      <c r="H721" s="200"/>
      <c r="I721" s="200"/>
      <c r="J721" s="201"/>
      <c r="K721" s="201"/>
      <c r="L721" s="201"/>
      <c r="M721" s="201"/>
      <c r="N721" s="199"/>
      <c r="O721" s="199"/>
      <c r="P721" s="199"/>
      <c r="Q721" s="199"/>
      <c r="R721" s="116">
        <f t="shared" si="17"/>
        <v>0</v>
      </c>
    </row>
    <row r="722" spans="3:18" ht="15" thickBot="1" x14ac:dyDescent="0.3">
      <c r="C722" s="121">
        <f>'Everyday Formulas'!I700</f>
        <v>0</v>
      </c>
      <c r="D722" s="117"/>
      <c r="E722" s="115">
        <f>'Everyday Formulas'!P700</f>
        <v>0</v>
      </c>
      <c r="F722" s="201"/>
      <c r="G722" s="201"/>
      <c r="H722" s="200"/>
      <c r="I722" s="200"/>
      <c r="J722" s="201"/>
      <c r="K722" s="201"/>
      <c r="L722" s="201"/>
      <c r="M722" s="201"/>
      <c r="N722" s="199"/>
      <c r="O722" s="199"/>
      <c r="P722" s="199"/>
      <c r="Q722" s="199"/>
      <c r="R722" s="116">
        <f t="shared" si="17"/>
        <v>0</v>
      </c>
    </row>
    <row r="723" spans="3:18" ht="15" thickBot="1" x14ac:dyDescent="0.3">
      <c r="C723" s="121">
        <f>'Everyday Formulas'!I701</f>
        <v>0</v>
      </c>
      <c r="D723" s="117"/>
      <c r="E723" s="115">
        <f>'Everyday Formulas'!P701</f>
        <v>0</v>
      </c>
      <c r="F723" s="201"/>
      <c r="G723" s="201"/>
      <c r="H723" s="200"/>
      <c r="I723" s="200"/>
      <c r="J723" s="201"/>
      <c r="K723" s="201"/>
      <c r="L723" s="201"/>
      <c r="M723" s="201"/>
      <c r="N723" s="199"/>
      <c r="O723" s="199"/>
      <c r="P723" s="199"/>
      <c r="Q723" s="199"/>
      <c r="R723" s="116">
        <f t="shared" si="17"/>
        <v>0</v>
      </c>
    </row>
    <row r="724" spans="3:18" ht="15" thickBot="1" x14ac:dyDescent="0.3">
      <c r="C724" s="121">
        <f>'Everyday Formulas'!I702</f>
        <v>0</v>
      </c>
      <c r="D724" s="117"/>
      <c r="E724" s="115">
        <f>'Everyday Formulas'!P702</f>
        <v>0</v>
      </c>
      <c r="F724" s="201"/>
      <c r="G724" s="201"/>
      <c r="H724" s="200"/>
      <c r="I724" s="200"/>
      <c r="J724" s="201"/>
      <c r="K724" s="201"/>
      <c r="L724" s="201"/>
      <c r="M724" s="201"/>
      <c r="N724" s="199"/>
      <c r="O724" s="199"/>
      <c r="P724" s="199"/>
      <c r="Q724" s="199"/>
      <c r="R724" s="116">
        <f t="shared" si="17"/>
        <v>0</v>
      </c>
    </row>
    <row r="725" spans="3:18" ht="15" thickBot="1" x14ac:dyDescent="0.3">
      <c r="C725" s="121">
        <f>'Everyday Formulas'!I703</f>
        <v>0</v>
      </c>
      <c r="D725" s="117"/>
      <c r="E725" s="115">
        <f>'Everyday Formulas'!P703</f>
        <v>0</v>
      </c>
      <c r="F725" s="201"/>
      <c r="G725" s="201"/>
      <c r="H725" s="200"/>
      <c r="I725" s="200"/>
      <c r="J725" s="201"/>
      <c r="K725" s="201"/>
      <c r="L725" s="201"/>
      <c r="M725" s="201"/>
      <c r="N725" s="199"/>
      <c r="O725" s="199"/>
      <c r="P725" s="199"/>
      <c r="Q725" s="199"/>
      <c r="R725" s="116">
        <f t="shared" si="17"/>
        <v>0</v>
      </c>
    </row>
    <row r="726" spans="3:18" ht="15" thickBot="1" x14ac:dyDescent="0.3">
      <c r="C726" s="121">
        <f>'Everyday Formulas'!I704</f>
        <v>0</v>
      </c>
      <c r="D726" s="117"/>
      <c r="E726" s="115">
        <f>'Everyday Formulas'!P704</f>
        <v>0</v>
      </c>
      <c r="F726" s="201"/>
      <c r="G726" s="201"/>
      <c r="H726" s="200"/>
      <c r="I726" s="200"/>
      <c r="J726" s="201"/>
      <c r="K726" s="201"/>
      <c r="L726" s="201"/>
      <c r="M726" s="201"/>
      <c r="N726" s="199"/>
      <c r="O726" s="199"/>
      <c r="P726" s="199"/>
      <c r="Q726" s="199"/>
      <c r="R726" s="116">
        <f t="shared" si="17"/>
        <v>0</v>
      </c>
    </row>
    <row r="727" spans="3:18" ht="15" thickBot="1" x14ac:dyDescent="0.3">
      <c r="C727" s="121">
        <f>'Everyday Formulas'!I705</f>
        <v>0</v>
      </c>
      <c r="D727" s="117"/>
      <c r="E727" s="115">
        <f>'Everyday Formulas'!P705</f>
        <v>0</v>
      </c>
      <c r="F727" s="201"/>
      <c r="G727" s="201"/>
      <c r="H727" s="200"/>
      <c r="I727" s="200"/>
      <c r="J727" s="201"/>
      <c r="K727" s="201"/>
      <c r="L727" s="201"/>
      <c r="M727" s="201"/>
      <c r="N727" s="199"/>
      <c r="O727" s="199"/>
      <c r="P727" s="199"/>
      <c r="Q727" s="199"/>
      <c r="R727" s="116">
        <f t="shared" si="17"/>
        <v>0</v>
      </c>
    </row>
    <row r="728" spans="3:18" ht="15" thickBot="1" x14ac:dyDescent="0.3">
      <c r="C728" s="121">
        <f>'Everyday Formulas'!I706</f>
        <v>0</v>
      </c>
      <c r="D728" s="117"/>
      <c r="E728" s="115">
        <f>'Everyday Formulas'!P706</f>
        <v>0</v>
      </c>
      <c r="F728" s="201"/>
      <c r="G728" s="201"/>
      <c r="H728" s="200"/>
      <c r="I728" s="200"/>
      <c r="J728" s="201"/>
      <c r="K728" s="201"/>
      <c r="L728" s="201"/>
      <c r="M728" s="201"/>
      <c r="N728" s="199"/>
      <c r="O728" s="199"/>
      <c r="P728" s="199"/>
      <c r="Q728" s="199"/>
      <c r="R728" s="116">
        <f t="shared" si="17"/>
        <v>0</v>
      </c>
    </row>
    <row r="729" spans="3:18" ht="15" thickBot="1" x14ac:dyDescent="0.3">
      <c r="C729" s="121">
        <f>'Everyday Formulas'!I707</f>
        <v>0</v>
      </c>
      <c r="D729" s="117"/>
      <c r="E729" s="115">
        <f>'Everyday Formulas'!P707</f>
        <v>0</v>
      </c>
      <c r="F729" s="201"/>
      <c r="G729" s="201"/>
      <c r="H729" s="200"/>
      <c r="I729" s="200"/>
      <c r="J729" s="201"/>
      <c r="K729" s="201"/>
      <c r="L729" s="201"/>
      <c r="M729" s="201"/>
      <c r="N729" s="199"/>
      <c r="O729" s="199"/>
      <c r="P729" s="199"/>
      <c r="Q729" s="199"/>
      <c r="R729" s="116">
        <f t="shared" si="17"/>
        <v>0</v>
      </c>
    </row>
    <row r="730" spans="3:18" ht="15" thickBot="1" x14ac:dyDescent="0.3">
      <c r="C730" s="121">
        <f>'Everyday Formulas'!I708</f>
        <v>0</v>
      </c>
      <c r="D730" s="117"/>
      <c r="E730" s="115">
        <f>'Everyday Formulas'!P708</f>
        <v>0</v>
      </c>
      <c r="F730" s="201"/>
      <c r="G730" s="201"/>
      <c r="H730" s="200"/>
      <c r="I730" s="200"/>
      <c r="J730" s="201"/>
      <c r="K730" s="201"/>
      <c r="L730" s="201"/>
      <c r="M730" s="201"/>
      <c r="N730" s="199"/>
      <c r="O730" s="199"/>
      <c r="P730" s="199"/>
      <c r="Q730" s="199"/>
      <c r="R730" s="116">
        <f t="shared" si="17"/>
        <v>0</v>
      </c>
    </row>
    <row r="731" spans="3:18" ht="15" thickBot="1" x14ac:dyDescent="0.3">
      <c r="C731" s="121">
        <f>'Everyday Formulas'!I709</f>
        <v>0</v>
      </c>
      <c r="D731" s="117"/>
      <c r="E731" s="115">
        <f>'Everyday Formulas'!P709</f>
        <v>0</v>
      </c>
      <c r="F731" s="201"/>
      <c r="G731" s="201"/>
      <c r="H731" s="200"/>
      <c r="I731" s="200"/>
      <c r="J731" s="201"/>
      <c r="K731" s="201"/>
      <c r="L731" s="201"/>
      <c r="M731" s="201"/>
      <c r="N731" s="199"/>
      <c r="O731" s="199"/>
      <c r="P731" s="199"/>
      <c r="Q731" s="199"/>
      <c r="R731" s="116">
        <f t="shared" si="17"/>
        <v>0</v>
      </c>
    </row>
    <row r="732" spans="3:18" ht="15" thickBot="1" x14ac:dyDescent="0.3">
      <c r="C732" s="121">
        <f>'Everyday Formulas'!I710</f>
        <v>0</v>
      </c>
      <c r="D732" s="117"/>
      <c r="E732" s="115">
        <f>'Everyday Formulas'!P710</f>
        <v>0</v>
      </c>
      <c r="F732" s="201"/>
      <c r="G732" s="201"/>
      <c r="H732" s="200"/>
      <c r="I732" s="200"/>
      <c r="J732" s="201"/>
      <c r="K732" s="201"/>
      <c r="L732" s="201"/>
      <c r="M732" s="201"/>
      <c r="N732" s="199"/>
      <c r="O732" s="199"/>
      <c r="P732" s="199"/>
      <c r="Q732" s="199"/>
      <c r="R732" s="116">
        <f t="shared" si="17"/>
        <v>0</v>
      </c>
    </row>
    <row r="733" spans="3:18" ht="15" thickBot="1" x14ac:dyDescent="0.3">
      <c r="C733" s="121">
        <f>'Everyday Formulas'!I711</f>
        <v>0</v>
      </c>
      <c r="D733" s="117"/>
      <c r="E733" s="115">
        <f>'Everyday Formulas'!P711</f>
        <v>0</v>
      </c>
      <c r="F733" s="201"/>
      <c r="G733" s="201"/>
      <c r="H733" s="200"/>
      <c r="I733" s="200"/>
      <c r="J733" s="201"/>
      <c r="K733" s="201"/>
      <c r="L733" s="201"/>
      <c r="M733" s="201"/>
      <c r="N733" s="199"/>
      <c r="O733" s="199"/>
      <c r="P733" s="199"/>
      <c r="Q733" s="199"/>
      <c r="R733" s="116">
        <f t="shared" si="17"/>
        <v>0</v>
      </c>
    </row>
    <row r="734" spans="3:18" ht="15" thickBot="1" x14ac:dyDescent="0.3">
      <c r="C734" s="121">
        <f>'Everyday Formulas'!I712</f>
        <v>0</v>
      </c>
      <c r="D734" s="117"/>
      <c r="E734" s="115">
        <f>'Everyday Formulas'!P712</f>
        <v>0</v>
      </c>
      <c r="F734" s="201"/>
      <c r="G734" s="201"/>
      <c r="H734" s="200"/>
      <c r="I734" s="200"/>
      <c r="J734" s="201"/>
      <c r="K734" s="201"/>
      <c r="L734" s="201"/>
      <c r="M734" s="201"/>
      <c r="N734" s="199"/>
      <c r="O734" s="199"/>
      <c r="P734" s="199"/>
      <c r="Q734" s="199"/>
      <c r="R734" s="116">
        <f t="shared" si="17"/>
        <v>0</v>
      </c>
    </row>
    <row r="735" spans="3:18" ht="15" thickBot="1" x14ac:dyDescent="0.3">
      <c r="C735" s="121">
        <f>'Everyday Formulas'!I713</f>
        <v>0</v>
      </c>
      <c r="D735" s="117"/>
      <c r="E735" s="115">
        <f>'Everyday Formulas'!P713</f>
        <v>0</v>
      </c>
      <c r="F735" s="201"/>
      <c r="G735" s="201"/>
      <c r="H735" s="200"/>
      <c r="I735" s="200"/>
      <c r="J735" s="201"/>
      <c r="K735" s="201"/>
      <c r="L735" s="201"/>
      <c r="M735" s="201"/>
      <c r="N735" s="199"/>
      <c r="O735" s="199"/>
      <c r="P735" s="199"/>
      <c r="Q735" s="199"/>
      <c r="R735" s="116">
        <f t="shared" si="17"/>
        <v>0</v>
      </c>
    </row>
    <row r="736" spans="3:18" ht="15" thickBot="1" x14ac:dyDescent="0.3">
      <c r="C736" s="121">
        <f>'Everyday Formulas'!I714</f>
        <v>0</v>
      </c>
      <c r="D736" s="117"/>
      <c r="E736" s="115">
        <f>'Everyday Formulas'!P714</f>
        <v>0</v>
      </c>
      <c r="F736" s="201"/>
      <c r="G736" s="201"/>
      <c r="H736" s="200"/>
      <c r="I736" s="200"/>
      <c r="J736" s="201"/>
      <c r="K736" s="201"/>
      <c r="L736" s="201"/>
      <c r="M736" s="201"/>
      <c r="N736" s="199"/>
      <c r="O736" s="199"/>
      <c r="P736" s="199"/>
      <c r="Q736" s="199"/>
      <c r="R736" s="116">
        <f t="shared" si="17"/>
        <v>0</v>
      </c>
    </row>
    <row r="737" spans="3:18" ht="15" thickBot="1" x14ac:dyDescent="0.3">
      <c r="C737" s="121">
        <f>'Everyday Formulas'!I715</f>
        <v>0</v>
      </c>
      <c r="D737" s="117"/>
      <c r="E737" s="115">
        <f>'Everyday Formulas'!P715</f>
        <v>0</v>
      </c>
      <c r="F737" s="201"/>
      <c r="G737" s="201"/>
      <c r="H737" s="200"/>
      <c r="I737" s="200"/>
      <c r="J737" s="201"/>
      <c r="K737" s="201"/>
      <c r="L737" s="201"/>
      <c r="M737" s="201"/>
      <c r="N737" s="199"/>
      <c r="O737" s="199"/>
      <c r="P737" s="199"/>
      <c r="Q737" s="199"/>
      <c r="R737" s="116">
        <f t="shared" si="17"/>
        <v>0</v>
      </c>
    </row>
    <row r="738" spans="3:18" ht="15" thickBot="1" x14ac:dyDescent="0.3">
      <c r="C738" s="121">
        <f>'Everyday Formulas'!I716</f>
        <v>0</v>
      </c>
      <c r="D738" s="117"/>
      <c r="E738" s="115">
        <f>'Everyday Formulas'!P716</f>
        <v>0</v>
      </c>
      <c r="F738" s="201"/>
      <c r="G738" s="201"/>
      <c r="H738" s="200"/>
      <c r="I738" s="200"/>
      <c r="J738" s="201"/>
      <c r="K738" s="201"/>
      <c r="L738" s="201"/>
      <c r="M738" s="201"/>
      <c r="N738" s="199"/>
      <c r="O738" s="199"/>
      <c r="P738" s="199"/>
      <c r="Q738" s="199"/>
      <c r="R738" s="116">
        <f t="shared" si="17"/>
        <v>0</v>
      </c>
    </row>
    <row r="739" spans="3:18" ht="15" thickBot="1" x14ac:dyDescent="0.3">
      <c r="C739" s="121">
        <f>'Everyday Formulas'!I717</f>
        <v>0</v>
      </c>
      <c r="D739" s="117"/>
      <c r="E739" s="115">
        <f>'Everyday Formulas'!P717</f>
        <v>0</v>
      </c>
      <c r="F739" s="201"/>
      <c r="G739" s="201"/>
      <c r="H739" s="200"/>
      <c r="I739" s="200"/>
      <c r="J739" s="201"/>
      <c r="K739" s="201"/>
      <c r="L739" s="201"/>
      <c r="M739" s="201"/>
      <c r="N739" s="199"/>
      <c r="O739" s="199"/>
      <c r="P739" s="199"/>
      <c r="Q739" s="199"/>
      <c r="R739" s="116">
        <f t="shared" si="17"/>
        <v>0</v>
      </c>
    </row>
    <row r="740" spans="3:18" ht="15" thickBot="1" x14ac:dyDescent="0.3">
      <c r="C740" s="121">
        <f>'Everyday Formulas'!I718</f>
        <v>0</v>
      </c>
      <c r="D740" s="117"/>
      <c r="E740" s="115">
        <f>'Everyday Formulas'!P718</f>
        <v>0</v>
      </c>
      <c r="F740" s="201"/>
      <c r="G740" s="201"/>
      <c r="H740" s="200"/>
      <c r="I740" s="200"/>
      <c r="J740" s="201"/>
      <c r="K740" s="201"/>
      <c r="L740" s="201"/>
      <c r="M740" s="201"/>
      <c r="N740" s="199"/>
      <c r="O740" s="199"/>
      <c r="P740" s="199"/>
      <c r="Q740" s="199"/>
      <c r="R740" s="116">
        <f t="shared" si="17"/>
        <v>0</v>
      </c>
    </row>
    <row r="741" spans="3:18" ht="15" thickBot="1" x14ac:dyDescent="0.3">
      <c r="C741" s="121">
        <f>'Everyday Formulas'!I719</f>
        <v>0</v>
      </c>
      <c r="D741" s="117"/>
      <c r="E741" s="115">
        <f>'Everyday Formulas'!P719</f>
        <v>0</v>
      </c>
      <c r="F741" s="201"/>
      <c r="G741" s="201"/>
      <c r="H741" s="200"/>
      <c r="I741" s="200"/>
      <c r="J741" s="201"/>
      <c r="K741" s="201"/>
      <c r="L741" s="201"/>
      <c r="M741" s="201"/>
      <c r="N741" s="199"/>
      <c r="O741" s="199"/>
      <c r="P741" s="199"/>
      <c r="Q741" s="199"/>
      <c r="R741" s="116">
        <f t="shared" si="17"/>
        <v>0</v>
      </c>
    </row>
    <row r="742" spans="3:18" ht="15" thickBot="1" x14ac:dyDescent="0.3">
      <c r="C742" s="121">
        <f>'Everyday Formulas'!I720</f>
        <v>0</v>
      </c>
      <c r="D742" s="117"/>
      <c r="E742" s="115">
        <f>'Everyday Formulas'!P720</f>
        <v>0</v>
      </c>
      <c r="F742" s="201"/>
      <c r="G742" s="201"/>
      <c r="H742" s="200"/>
      <c r="I742" s="200"/>
      <c r="J742" s="201"/>
      <c r="K742" s="201"/>
      <c r="L742" s="201"/>
      <c r="M742" s="201"/>
      <c r="N742" s="199"/>
      <c r="O742" s="199"/>
      <c r="P742" s="199"/>
      <c r="Q742" s="199"/>
      <c r="R742" s="116">
        <f t="shared" ref="R742:R805" si="18">(IF(OR(F742&lt;&gt;"",H742&lt;&gt;"",J742&lt;&gt;""),3,0))+(IF(L742&lt;&gt;"",3,0))+(IF(N742&lt;&gt;"",3,0))+(IF(P742="YES",3,0))+(IF(AND(F742="",J742="",H742="*no role*"),-3,0))</f>
        <v>0</v>
      </c>
    </row>
    <row r="743" spans="3:18" ht="15" thickBot="1" x14ac:dyDescent="0.3">
      <c r="C743" s="121">
        <f>'Everyday Formulas'!I721</f>
        <v>0</v>
      </c>
      <c r="D743" s="117"/>
      <c r="E743" s="115">
        <f>'Everyday Formulas'!P721</f>
        <v>0</v>
      </c>
      <c r="F743" s="201"/>
      <c r="G743" s="201"/>
      <c r="H743" s="200"/>
      <c r="I743" s="200"/>
      <c r="J743" s="201"/>
      <c r="K743" s="201"/>
      <c r="L743" s="201"/>
      <c r="M743" s="201"/>
      <c r="N743" s="199"/>
      <c r="O743" s="199"/>
      <c r="P743" s="199"/>
      <c r="Q743" s="199"/>
      <c r="R743" s="116">
        <f t="shared" si="18"/>
        <v>0</v>
      </c>
    </row>
    <row r="744" spans="3:18" ht="15" thickBot="1" x14ac:dyDescent="0.3">
      <c r="C744" s="121">
        <f>'Everyday Formulas'!I722</f>
        <v>0</v>
      </c>
      <c r="D744" s="117"/>
      <c r="E744" s="115">
        <f>'Everyday Formulas'!P722</f>
        <v>0</v>
      </c>
      <c r="F744" s="201"/>
      <c r="G744" s="201"/>
      <c r="H744" s="200"/>
      <c r="I744" s="200"/>
      <c r="J744" s="201"/>
      <c r="K744" s="201"/>
      <c r="L744" s="201"/>
      <c r="M744" s="201"/>
      <c r="N744" s="199"/>
      <c r="O744" s="199"/>
      <c r="P744" s="199"/>
      <c r="Q744" s="199"/>
      <c r="R744" s="116">
        <f t="shared" si="18"/>
        <v>0</v>
      </c>
    </row>
    <row r="745" spans="3:18" ht="15" thickBot="1" x14ac:dyDescent="0.3">
      <c r="C745" s="121">
        <f>'Everyday Formulas'!I723</f>
        <v>0</v>
      </c>
      <c r="D745" s="117"/>
      <c r="E745" s="115">
        <f>'Everyday Formulas'!P723</f>
        <v>0</v>
      </c>
      <c r="F745" s="201"/>
      <c r="G745" s="201"/>
      <c r="H745" s="200"/>
      <c r="I745" s="200"/>
      <c r="J745" s="201"/>
      <c r="K745" s="201"/>
      <c r="L745" s="201"/>
      <c r="M745" s="201"/>
      <c r="N745" s="199"/>
      <c r="O745" s="199"/>
      <c r="P745" s="199"/>
      <c r="Q745" s="199"/>
      <c r="R745" s="116">
        <f t="shared" si="18"/>
        <v>0</v>
      </c>
    </row>
    <row r="746" spans="3:18" ht="15" thickBot="1" x14ac:dyDescent="0.3">
      <c r="C746" s="121">
        <f>'Everyday Formulas'!I724</f>
        <v>0</v>
      </c>
      <c r="D746" s="117"/>
      <c r="E746" s="115">
        <f>'Everyday Formulas'!P724</f>
        <v>0</v>
      </c>
      <c r="F746" s="201"/>
      <c r="G746" s="201"/>
      <c r="H746" s="200"/>
      <c r="I746" s="200"/>
      <c r="J746" s="201"/>
      <c r="K746" s="201"/>
      <c r="L746" s="201"/>
      <c r="M746" s="201"/>
      <c r="N746" s="199"/>
      <c r="O746" s="199"/>
      <c r="P746" s="199"/>
      <c r="Q746" s="199"/>
      <c r="R746" s="116">
        <f t="shared" si="18"/>
        <v>0</v>
      </c>
    </row>
    <row r="747" spans="3:18" ht="15" thickBot="1" x14ac:dyDescent="0.3">
      <c r="C747" s="121">
        <f>'Everyday Formulas'!I725</f>
        <v>0</v>
      </c>
      <c r="D747" s="117"/>
      <c r="E747" s="115">
        <f>'Everyday Formulas'!P725</f>
        <v>0</v>
      </c>
      <c r="F747" s="201"/>
      <c r="G747" s="201"/>
      <c r="H747" s="200"/>
      <c r="I747" s="200"/>
      <c r="J747" s="201"/>
      <c r="K747" s="201"/>
      <c r="L747" s="201"/>
      <c r="M747" s="201"/>
      <c r="N747" s="199"/>
      <c r="O747" s="199"/>
      <c r="P747" s="199"/>
      <c r="Q747" s="199"/>
      <c r="R747" s="116">
        <f t="shared" si="18"/>
        <v>0</v>
      </c>
    </row>
    <row r="748" spans="3:18" ht="15" thickBot="1" x14ac:dyDescent="0.3">
      <c r="C748" s="121">
        <f>'Everyday Formulas'!I726</f>
        <v>0</v>
      </c>
      <c r="D748" s="117"/>
      <c r="E748" s="115">
        <f>'Everyday Formulas'!P726</f>
        <v>0</v>
      </c>
      <c r="F748" s="201"/>
      <c r="G748" s="201"/>
      <c r="H748" s="200"/>
      <c r="I748" s="200"/>
      <c r="J748" s="201"/>
      <c r="K748" s="201"/>
      <c r="L748" s="201"/>
      <c r="M748" s="201"/>
      <c r="N748" s="199"/>
      <c r="O748" s="199"/>
      <c r="P748" s="199"/>
      <c r="Q748" s="199"/>
      <c r="R748" s="116">
        <f t="shared" si="18"/>
        <v>0</v>
      </c>
    </row>
    <row r="749" spans="3:18" ht="15" thickBot="1" x14ac:dyDescent="0.3">
      <c r="C749" s="121">
        <f>'Everyday Formulas'!I727</f>
        <v>0</v>
      </c>
      <c r="D749" s="117"/>
      <c r="E749" s="115">
        <f>'Everyday Formulas'!P727</f>
        <v>0</v>
      </c>
      <c r="F749" s="201"/>
      <c r="G749" s="201"/>
      <c r="H749" s="200"/>
      <c r="I749" s="200"/>
      <c r="J749" s="201"/>
      <c r="K749" s="201"/>
      <c r="L749" s="201"/>
      <c r="M749" s="201"/>
      <c r="N749" s="199"/>
      <c r="O749" s="199"/>
      <c r="P749" s="199"/>
      <c r="Q749" s="199"/>
      <c r="R749" s="116">
        <f t="shared" si="18"/>
        <v>0</v>
      </c>
    </row>
    <row r="750" spans="3:18" ht="15" thickBot="1" x14ac:dyDescent="0.3">
      <c r="C750" s="121">
        <f>'Everyday Formulas'!I728</f>
        <v>0</v>
      </c>
      <c r="D750" s="117"/>
      <c r="E750" s="115">
        <f>'Everyday Formulas'!P728</f>
        <v>0</v>
      </c>
      <c r="F750" s="201"/>
      <c r="G750" s="201"/>
      <c r="H750" s="200"/>
      <c r="I750" s="200"/>
      <c r="J750" s="201"/>
      <c r="K750" s="201"/>
      <c r="L750" s="201"/>
      <c r="M750" s="201"/>
      <c r="N750" s="199"/>
      <c r="O750" s="199"/>
      <c r="P750" s="199"/>
      <c r="Q750" s="199"/>
      <c r="R750" s="116">
        <f t="shared" si="18"/>
        <v>0</v>
      </c>
    </row>
    <row r="751" spans="3:18" ht="15" thickBot="1" x14ac:dyDescent="0.3">
      <c r="C751" s="121">
        <f>'Everyday Formulas'!I729</f>
        <v>0</v>
      </c>
      <c r="D751" s="117"/>
      <c r="E751" s="115">
        <f>'Everyday Formulas'!P729</f>
        <v>0</v>
      </c>
      <c r="F751" s="201"/>
      <c r="G751" s="201"/>
      <c r="H751" s="200"/>
      <c r="I751" s="200"/>
      <c r="J751" s="201"/>
      <c r="K751" s="201"/>
      <c r="L751" s="201"/>
      <c r="M751" s="201"/>
      <c r="N751" s="199"/>
      <c r="O751" s="199"/>
      <c r="P751" s="199"/>
      <c r="Q751" s="199"/>
      <c r="R751" s="116">
        <f t="shared" si="18"/>
        <v>0</v>
      </c>
    </row>
    <row r="752" spans="3:18" ht="15" thickBot="1" x14ac:dyDescent="0.3">
      <c r="C752" s="121">
        <f>'Everyday Formulas'!I730</f>
        <v>0</v>
      </c>
      <c r="D752" s="117"/>
      <c r="E752" s="115">
        <f>'Everyday Formulas'!P730</f>
        <v>0</v>
      </c>
      <c r="F752" s="201"/>
      <c r="G752" s="201"/>
      <c r="H752" s="200"/>
      <c r="I752" s="200"/>
      <c r="J752" s="201"/>
      <c r="K752" s="201"/>
      <c r="L752" s="201"/>
      <c r="M752" s="201"/>
      <c r="N752" s="199"/>
      <c r="O752" s="199"/>
      <c r="P752" s="199"/>
      <c r="Q752" s="199"/>
      <c r="R752" s="116">
        <f t="shared" si="18"/>
        <v>0</v>
      </c>
    </row>
    <row r="753" spans="3:18" ht="15" thickBot="1" x14ac:dyDescent="0.3">
      <c r="C753" s="121">
        <f>'Everyday Formulas'!I731</f>
        <v>0</v>
      </c>
      <c r="D753" s="117"/>
      <c r="E753" s="115">
        <f>'Everyday Formulas'!P731</f>
        <v>0</v>
      </c>
      <c r="F753" s="201"/>
      <c r="G753" s="201"/>
      <c r="H753" s="200"/>
      <c r="I753" s="200"/>
      <c r="J753" s="201"/>
      <c r="K753" s="201"/>
      <c r="L753" s="201"/>
      <c r="M753" s="201"/>
      <c r="N753" s="199"/>
      <c r="O753" s="199"/>
      <c r="P753" s="199"/>
      <c r="Q753" s="199"/>
      <c r="R753" s="116">
        <f t="shared" si="18"/>
        <v>0</v>
      </c>
    </row>
    <row r="754" spans="3:18" ht="15" thickBot="1" x14ac:dyDescent="0.3">
      <c r="C754" s="121">
        <f>'Everyday Formulas'!I732</f>
        <v>0</v>
      </c>
      <c r="D754" s="117"/>
      <c r="E754" s="115">
        <f>'Everyday Formulas'!P732</f>
        <v>0</v>
      </c>
      <c r="F754" s="201"/>
      <c r="G754" s="201"/>
      <c r="H754" s="200"/>
      <c r="I754" s="200"/>
      <c r="J754" s="201"/>
      <c r="K754" s="201"/>
      <c r="L754" s="201"/>
      <c r="M754" s="201"/>
      <c r="N754" s="199"/>
      <c r="O754" s="199"/>
      <c r="P754" s="199"/>
      <c r="Q754" s="199"/>
      <c r="R754" s="116">
        <f t="shared" si="18"/>
        <v>0</v>
      </c>
    </row>
    <row r="755" spans="3:18" ht="15" thickBot="1" x14ac:dyDescent="0.3">
      <c r="C755" s="121">
        <f>'Everyday Formulas'!I733</f>
        <v>0</v>
      </c>
      <c r="D755" s="117"/>
      <c r="E755" s="115">
        <f>'Everyday Formulas'!P733</f>
        <v>0</v>
      </c>
      <c r="F755" s="201"/>
      <c r="G755" s="201"/>
      <c r="H755" s="200"/>
      <c r="I755" s="200"/>
      <c r="J755" s="201"/>
      <c r="K755" s="201"/>
      <c r="L755" s="201"/>
      <c r="M755" s="201"/>
      <c r="N755" s="199"/>
      <c r="O755" s="199"/>
      <c r="P755" s="199"/>
      <c r="Q755" s="199"/>
      <c r="R755" s="116">
        <f t="shared" si="18"/>
        <v>0</v>
      </c>
    </row>
    <row r="756" spans="3:18" ht="15" thickBot="1" x14ac:dyDescent="0.3">
      <c r="C756" s="121">
        <f>'Everyday Formulas'!I734</f>
        <v>0</v>
      </c>
      <c r="D756" s="117"/>
      <c r="E756" s="115">
        <f>'Everyday Formulas'!P734</f>
        <v>0</v>
      </c>
      <c r="F756" s="201"/>
      <c r="G756" s="201"/>
      <c r="H756" s="200"/>
      <c r="I756" s="200"/>
      <c r="J756" s="201"/>
      <c r="K756" s="201"/>
      <c r="L756" s="201"/>
      <c r="M756" s="201"/>
      <c r="N756" s="199"/>
      <c r="O756" s="199"/>
      <c r="P756" s="199"/>
      <c r="Q756" s="199"/>
      <c r="R756" s="116">
        <f t="shared" si="18"/>
        <v>0</v>
      </c>
    </row>
    <row r="757" spans="3:18" ht="15" thickBot="1" x14ac:dyDescent="0.3">
      <c r="C757" s="121">
        <f>'Everyday Formulas'!I735</f>
        <v>0</v>
      </c>
      <c r="D757" s="117"/>
      <c r="E757" s="115">
        <f>'Everyday Formulas'!P735</f>
        <v>0</v>
      </c>
      <c r="F757" s="201"/>
      <c r="G757" s="201"/>
      <c r="H757" s="200"/>
      <c r="I757" s="200"/>
      <c r="J757" s="201"/>
      <c r="K757" s="201"/>
      <c r="L757" s="201"/>
      <c r="M757" s="201"/>
      <c r="N757" s="199"/>
      <c r="O757" s="199"/>
      <c r="P757" s="199"/>
      <c r="Q757" s="199"/>
      <c r="R757" s="116">
        <f t="shared" si="18"/>
        <v>0</v>
      </c>
    </row>
    <row r="758" spans="3:18" ht="15" thickBot="1" x14ac:dyDescent="0.3">
      <c r="C758" s="121">
        <f>'Everyday Formulas'!I736</f>
        <v>0</v>
      </c>
      <c r="D758" s="117"/>
      <c r="E758" s="115">
        <f>'Everyday Formulas'!P736</f>
        <v>0</v>
      </c>
      <c r="F758" s="201"/>
      <c r="G758" s="201"/>
      <c r="H758" s="200"/>
      <c r="I758" s="200"/>
      <c r="J758" s="201"/>
      <c r="K758" s="201"/>
      <c r="L758" s="201"/>
      <c r="M758" s="201"/>
      <c r="N758" s="199"/>
      <c r="O758" s="199"/>
      <c r="P758" s="199"/>
      <c r="Q758" s="199"/>
      <c r="R758" s="116">
        <f t="shared" si="18"/>
        <v>0</v>
      </c>
    </row>
    <row r="759" spans="3:18" ht="15" thickBot="1" x14ac:dyDescent="0.3">
      <c r="C759" s="121">
        <f>'Everyday Formulas'!I737</f>
        <v>0</v>
      </c>
      <c r="D759" s="117"/>
      <c r="E759" s="115">
        <f>'Everyday Formulas'!P737</f>
        <v>0</v>
      </c>
      <c r="F759" s="201"/>
      <c r="G759" s="201"/>
      <c r="H759" s="200"/>
      <c r="I759" s="200"/>
      <c r="J759" s="201"/>
      <c r="K759" s="201"/>
      <c r="L759" s="201"/>
      <c r="M759" s="201"/>
      <c r="N759" s="199"/>
      <c r="O759" s="199"/>
      <c r="P759" s="199"/>
      <c r="Q759" s="199"/>
      <c r="R759" s="116">
        <f t="shared" si="18"/>
        <v>0</v>
      </c>
    </row>
    <row r="760" spans="3:18" ht="15" thickBot="1" x14ac:dyDescent="0.3">
      <c r="C760" s="121">
        <f>'Everyday Formulas'!I738</f>
        <v>0</v>
      </c>
      <c r="D760" s="117"/>
      <c r="E760" s="115">
        <f>'Everyday Formulas'!P738</f>
        <v>0</v>
      </c>
      <c r="F760" s="201"/>
      <c r="G760" s="201"/>
      <c r="H760" s="200"/>
      <c r="I760" s="200"/>
      <c r="J760" s="201"/>
      <c r="K760" s="201"/>
      <c r="L760" s="201"/>
      <c r="M760" s="201"/>
      <c r="N760" s="199"/>
      <c r="O760" s="199"/>
      <c r="P760" s="199"/>
      <c r="Q760" s="199"/>
      <c r="R760" s="116">
        <f t="shared" si="18"/>
        <v>0</v>
      </c>
    </row>
    <row r="761" spans="3:18" ht="15" thickBot="1" x14ac:dyDescent="0.3">
      <c r="C761" s="121">
        <f>'Everyday Formulas'!I739</f>
        <v>0</v>
      </c>
      <c r="D761" s="117"/>
      <c r="E761" s="115">
        <f>'Everyday Formulas'!P739</f>
        <v>0</v>
      </c>
      <c r="F761" s="201"/>
      <c r="G761" s="201"/>
      <c r="H761" s="200"/>
      <c r="I761" s="200"/>
      <c r="J761" s="201"/>
      <c r="K761" s="201"/>
      <c r="L761" s="201"/>
      <c r="M761" s="201"/>
      <c r="N761" s="199"/>
      <c r="O761" s="199"/>
      <c r="P761" s="199"/>
      <c r="Q761" s="199"/>
      <c r="R761" s="116">
        <f t="shared" si="18"/>
        <v>0</v>
      </c>
    </row>
    <row r="762" spans="3:18" ht="15" thickBot="1" x14ac:dyDescent="0.3">
      <c r="C762" s="121">
        <f>'Everyday Formulas'!I740</f>
        <v>0</v>
      </c>
      <c r="D762" s="117"/>
      <c r="E762" s="115">
        <f>'Everyday Formulas'!P740</f>
        <v>0</v>
      </c>
      <c r="F762" s="201"/>
      <c r="G762" s="201"/>
      <c r="H762" s="200"/>
      <c r="I762" s="200"/>
      <c r="J762" s="201"/>
      <c r="K762" s="201"/>
      <c r="L762" s="201"/>
      <c r="M762" s="201"/>
      <c r="N762" s="199"/>
      <c r="O762" s="199"/>
      <c r="P762" s="199"/>
      <c r="Q762" s="199"/>
      <c r="R762" s="116">
        <f t="shared" si="18"/>
        <v>0</v>
      </c>
    </row>
    <row r="763" spans="3:18" ht="15" thickBot="1" x14ac:dyDescent="0.3">
      <c r="C763" s="121">
        <f>'Everyday Formulas'!I741</f>
        <v>0</v>
      </c>
      <c r="D763" s="117"/>
      <c r="E763" s="115">
        <f>'Everyday Formulas'!P741</f>
        <v>0</v>
      </c>
      <c r="F763" s="201"/>
      <c r="G763" s="201"/>
      <c r="H763" s="200"/>
      <c r="I763" s="200"/>
      <c r="J763" s="201"/>
      <c r="K763" s="201"/>
      <c r="L763" s="201"/>
      <c r="M763" s="201"/>
      <c r="N763" s="199"/>
      <c r="O763" s="199"/>
      <c r="P763" s="199"/>
      <c r="Q763" s="199"/>
      <c r="R763" s="116">
        <f t="shared" si="18"/>
        <v>0</v>
      </c>
    </row>
    <row r="764" spans="3:18" ht="15" thickBot="1" x14ac:dyDescent="0.3">
      <c r="C764" s="121">
        <f>'Everyday Formulas'!I742</f>
        <v>0</v>
      </c>
      <c r="D764" s="117"/>
      <c r="E764" s="115">
        <f>'Everyday Formulas'!P742</f>
        <v>0</v>
      </c>
      <c r="F764" s="201"/>
      <c r="G764" s="201"/>
      <c r="H764" s="200"/>
      <c r="I764" s="200"/>
      <c r="J764" s="201"/>
      <c r="K764" s="201"/>
      <c r="L764" s="201"/>
      <c r="M764" s="201"/>
      <c r="N764" s="199"/>
      <c r="O764" s="199"/>
      <c r="P764" s="199"/>
      <c r="Q764" s="199"/>
      <c r="R764" s="116">
        <f t="shared" si="18"/>
        <v>0</v>
      </c>
    </row>
    <row r="765" spans="3:18" ht="15" thickBot="1" x14ac:dyDescent="0.3">
      <c r="C765" s="121">
        <f>'Everyday Formulas'!I743</f>
        <v>0</v>
      </c>
      <c r="D765" s="117"/>
      <c r="E765" s="115">
        <f>'Everyday Formulas'!P743</f>
        <v>0</v>
      </c>
      <c r="F765" s="201"/>
      <c r="G765" s="201"/>
      <c r="H765" s="200"/>
      <c r="I765" s="200"/>
      <c r="J765" s="201"/>
      <c r="K765" s="201"/>
      <c r="L765" s="201"/>
      <c r="M765" s="201"/>
      <c r="N765" s="199"/>
      <c r="O765" s="199"/>
      <c r="P765" s="199"/>
      <c r="Q765" s="199"/>
      <c r="R765" s="116">
        <f t="shared" si="18"/>
        <v>0</v>
      </c>
    </row>
    <row r="766" spans="3:18" ht="15" thickBot="1" x14ac:dyDescent="0.3">
      <c r="C766" s="121">
        <f>'Everyday Formulas'!I744</f>
        <v>0</v>
      </c>
      <c r="D766" s="117"/>
      <c r="E766" s="115">
        <f>'Everyday Formulas'!P744</f>
        <v>0</v>
      </c>
      <c r="F766" s="201"/>
      <c r="G766" s="201"/>
      <c r="H766" s="200"/>
      <c r="I766" s="200"/>
      <c r="J766" s="201"/>
      <c r="K766" s="201"/>
      <c r="L766" s="201"/>
      <c r="M766" s="201"/>
      <c r="N766" s="199"/>
      <c r="O766" s="199"/>
      <c r="P766" s="199"/>
      <c r="Q766" s="199"/>
      <c r="R766" s="116">
        <f t="shared" si="18"/>
        <v>0</v>
      </c>
    </row>
    <row r="767" spans="3:18" ht="15" thickBot="1" x14ac:dyDescent="0.3">
      <c r="C767" s="121">
        <f>'Everyday Formulas'!I745</f>
        <v>0</v>
      </c>
      <c r="D767" s="117"/>
      <c r="E767" s="115">
        <f>'Everyday Formulas'!P745</f>
        <v>0</v>
      </c>
      <c r="F767" s="201"/>
      <c r="G767" s="201"/>
      <c r="H767" s="200"/>
      <c r="I767" s="200"/>
      <c r="J767" s="201"/>
      <c r="K767" s="201"/>
      <c r="L767" s="201"/>
      <c r="M767" s="201"/>
      <c r="N767" s="199"/>
      <c r="O767" s="199"/>
      <c r="P767" s="199"/>
      <c r="Q767" s="199"/>
      <c r="R767" s="116">
        <f t="shared" si="18"/>
        <v>0</v>
      </c>
    </row>
    <row r="768" spans="3:18" ht="15" thickBot="1" x14ac:dyDescent="0.3">
      <c r="C768" s="121">
        <f>'Everyday Formulas'!I746</f>
        <v>0</v>
      </c>
      <c r="D768" s="117"/>
      <c r="E768" s="115">
        <f>'Everyday Formulas'!P746</f>
        <v>0</v>
      </c>
      <c r="F768" s="201"/>
      <c r="G768" s="201"/>
      <c r="H768" s="200"/>
      <c r="I768" s="200"/>
      <c r="J768" s="201"/>
      <c r="K768" s="201"/>
      <c r="L768" s="201"/>
      <c r="M768" s="201"/>
      <c r="N768" s="199"/>
      <c r="O768" s="199"/>
      <c r="P768" s="199"/>
      <c r="Q768" s="199"/>
      <c r="R768" s="116">
        <f t="shared" si="18"/>
        <v>0</v>
      </c>
    </row>
    <row r="769" spans="3:18" ht="15" thickBot="1" x14ac:dyDescent="0.3">
      <c r="C769" s="121">
        <f>'Everyday Formulas'!I747</f>
        <v>0</v>
      </c>
      <c r="D769" s="117"/>
      <c r="E769" s="115">
        <f>'Everyday Formulas'!P747</f>
        <v>0</v>
      </c>
      <c r="F769" s="201"/>
      <c r="G769" s="201"/>
      <c r="H769" s="200"/>
      <c r="I769" s="200"/>
      <c r="J769" s="201"/>
      <c r="K769" s="201"/>
      <c r="L769" s="201"/>
      <c r="M769" s="201"/>
      <c r="N769" s="199"/>
      <c r="O769" s="199"/>
      <c r="P769" s="199"/>
      <c r="Q769" s="199"/>
      <c r="R769" s="116">
        <f t="shared" si="18"/>
        <v>0</v>
      </c>
    </row>
    <row r="770" spans="3:18" ht="15" thickBot="1" x14ac:dyDescent="0.3">
      <c r="C770" s="121">
        <f>'Everyday Formulas'!I748</f>
        <v>0</v>
      </c>
      <c r="D770" s="117"/>
      <c r="E770" s="115">
        <f>'Everyday Formulas'!P748</f>
        <v>0</v>
      </c>
      <c r="F770" s="201"/>
      <c r="G770" s="201"/>
      <c r="H770" s="200"/>
      <c r="I770" s="200"/>
      <c r="J770" s="201"/>
      <c r="K770" s="201"/>
      <c r="L770" s="201"/>
      <c r="M770" s="201"/>
      <c r="N770" s="199"/>
      <c r="O770" s="199"/>
      <c r="P770" s="199"/>
      <c r="Q770" s="199"/>
      <c r="R770" s="116">
        <f t="shared" si="18"/>
        <v>0</v>
      </c>
    </row>
    <row r="771" spans="3:18" ht="15" thickBot="1" x14ac:dyDescent="0.3">
      <c r="C771" s="121">
        <f>'Everyday Formulas'!I749</f>
        <v>0</v>
      </c>
      <c r="D771" s="117"/>
      <c r="E771" s="115">
        <f>'Everyday Formulas'!P749</f>
        <v>0</v>
      </c>
      <c r="F771" s="201"/>
      <c r="G771" s="201"/>
      <c r="H771" s="200"/>
      <c r="I771" s="200"/>
      <c r="J771" s="201"/>
      <c r="K771" s="201"/>
      <c r="L771" s="201"/>
      <c r="M771" s="201"/>
      <c r="N771" s="199"/>
      <c r="O771" s="199"/>
      <c r="P771" s="199"/>
      <c r="Q771" s="199"/>
      <c r="R771" s="116">
        <f t="shared" si="18"/>
        <v>0</v>
      </c>
    </row>
    <row r="772" spans="3:18" ht="15" thickBot="1" x14ac:dyDescent="0.3">
      <c r="C772" s="121">
        <f>'Everyday Formulas'!I750</f>
        <v>0</v>
      </c>
      <c r="D772" s="117"/>
      <c r="E772" s="115">
        <f>'Everyday Formulas'!P750</f>
        <v>0</v>
      </c>
      <c r="F772" s="201"/>
      <c r="G772" s="201"/>
      <c r="H772" s="200"/>
      <c r="I772" s="200"/>
      <c r="J772" s="201"/>
      <c r="K772" s="201"/>
      <c r="L772" s="201"/>
      <c r="M772" s="201"/>
      <c r="N772" s="199"/>
      <c r="O772" s="199"/>
      <c r="P772" s="199"/>
      <c r="Q772" s="199"/>
      <c r="R772" s="116">
        <f t="shared" si="18"/>
        <v>0</v>
      </c>
    </row>
    <row r="773" spans="3:18" ht="15" thickBot="1" x14ac:dyDescent="0.3">
      <c r="C773" s="121">
        <f>'Everyday Formulas'!I751</f>
        <v>0</v>
      </c>
      <c r="D773" s="117"/>
      <c r="E773" s="115">
        <f>'Everyday Formulas'!P751</f>
        <v>0</v>
      </c>
      <c r="F773" s="201"/>
      <c r="G773" s="201"/>
      <c r="H773" s="200"/>
      <c r="I773" s="200"/>
      <c r="J773" s="201"/>
      <c r="K773" s="201"/>
      <c r="L773" s="201"/>
      <c r="M773" s="201"/>
      <c r="N773" s="199"/>
      <c r="O773" s="199"/>
      <c r="P773" s="199"/>
      <c r="Q773" s="199"/>
      <c r="R773" s="116">
        <f t="shared" si="18"/>
        <v>0</v>
      </c>
    </row>
    <row r="774" spans="3:18" ht="15" thickBot="1" x14ac:dyDescent="0.3">
      <c r="C774" s="121">
        <f>'Everyday Formulas'!I752</f>
        <v>0</v>
      </c>
      <c r="D774" s="117"/>
      <c r="E774" s="115">
        <f>'Everyday Formulas'!P752</f>
        <v>0</v>
      </c>
      <c r="F774" s="201"/>
      <c r="G774" s="201"/>
      <c r="H774" s="200"/>
      <c r="I774" s="200"/>
      <c r="J774" s="201"/>
      <c r="K774" s="201"/>
      <c r="L774" s="201"/>
      <c r="M774" s="201"/>
      <c r="N774" s="199"/>
      <c r="O774" s="199"/>
      <c r="P774" s="199"/>
      <c r="Q774" s="199"/>
      <c r="R774" s="116">
        <f t="shared" si="18"/>
        <v>0</v>
      </c>
    </row>
    <row r="775" spans="3:18" ht="15" thickBot="1" x14ac:dyDescent="0.3">
      <c r="C775" s="121">
        <f>'Everyday Formulas'!I753</f>
        <v>0</v>
      </c>
      <c r="D775" s="117"/>
      <c r="E775" s="115">
        <f>'Everyday Formulas'!P753</f>
        <v>0</v>
      </c>
      <c r="F775" s="201"/>
      <c r="G775" s="201"/>
      <c r="H775" s="200"/>
      <c r="I775" s="200"/>
      <c r="J775" s="201"/>
      <c r="K775" s="201"/>
      <c r="L775" s="201"/>
      <c r="M775" s="201"/>
      <c r="N775" s="199"/>
      <c r="O775" s="199"/>
      <c r="P775" s="199"/>
      <c r="Q775" s="199"/>
      <c r="R775" s="116">
        <f t="shared" si="18"/>
        <v>0</v>
      </c>
    </row>
    <row r="776" spans="3:18" ht="15" thickBot="1" x14ac:dyDescent="0.3">
      <c r="C776" s="121">
        <f>'Everyday Formulas'!I754</f>
        <v>0</v>
      </c>
      <c r="D776" s="117"/>
      <c r="E776" s="115">
        <f>'Everyday Formulas'!P754</f>
        <v>0</v>
      </c>
      <c r="F776" s="201"/>
      <c r="G776" s="201"/>
      <c r="H776" s="200"/>
      <c r="I776" s="200"/>
      <c r="J776" s="201"/>
      <c r="K776" s="201"/>
      <c r="L776" s="201"/>
      <c r="M776" s="201"/>
      <c r="N776" s="199"/>
      <c r="O776" s="199"/>
      <c r="P776" s="199"/>
      <c r="Q776" s="199"/>
      <c r="R776" s="116">
        <f t="shared" si="18"/>
        <v>0</v>
      </c>
    </row>
    <row r="777" spans="3:18" ht="15" thickBot="1" x14ac:dyDescent="0.3">
      <c r="C777" s="121">
        <f>'Everyday Formulas'!I755</f>
        <v>0</v>
      </c>
      <c r="D777" s="117"/>
      <c r="E777" s="115">
        <f>'Everyday Formulas'!P755</f>
        <v>0</v>
      </c>
      <c r="F777" s="201"/>
      <c r="G777" s="201"/>
      <c r="H777" s="200"/>
      <c r="I777" s="200"/>
      <c r="J777" s="201"/>
      <c r="K777" s="201"/>
      <c r="L777" s="201"/>
      <c r="M777" s="201"/>
      <c r="N777" s="199"/>
      <c r="O777" s="199"/>
      <c r="P777" s="199"/>
      <c r="Q777" s="199"/>
      <c r="R777" s="116">
        <f t="shared" si="18"/>
        <v>0</v>
      </c>
    </row>
    <row r="778" spans="3:18" ht="15" thickBot="1" x14ac:dyDescent="0.3">
      <c r="C778" s="121">
        <f>'Everyday Formulas'!I756</f>
        <v>0</v>
      </c>
      <c r="D778" s="117"/>
      <c r="E778" s="115">
        <f>'Everyday Formulas'!P756</f>
        <v>0</v>
      </c>
      <c r="F778" s="201"/>
      <c r="G778" s="201"/>
      <c r="H778" s="200"/>
      <c r="I778" s="200"/>
      <c r="J778" s="201"/>
      <c r="K778" s="201"/>
      <c r="L778" s="201"/>
      <c r="M778" s="201"/>
      <c r="N778" s="199"/>
      <c r="O778" s="199"/>
      <c r="P778" s="199"/>
      <c r="Q778" s="199"/>
      <c r="R778" s="116">
        <f t="shared" si="18"/>
        <v>0</v>
      </c>
    </row>
    <row r="779" spans="3:18" ht="15" thickBot="1" x14ac:dyDescent="0.3">
      <c r="C779" s="121">
        <f>'Everyday Formulas'!I757</f>
        <v>0</v>
      </c>
      <c r="D779" s="117"/>
      <c r="E779" s="115">
        <f>'Everyday Formulas'!P757</f>
        <v>0</v>
      </c>
      <c r="F779" s="201"/>
      <c r="G779" s="201"/>
      <c r="H779" s="200"/>
      <c r="I779" s="200"/>
      <c r="J779" s="201"/>
      <c r="K779" s="201"/>
      <c r="L779" s="201"/>
      <c r="M779" s="201"/>
      <c r="N779" s="199"/>
      <c r="O779" s="199"/>
      <c r="P779" s="199"/>
      <c r="Q779" s="199"/>
      <c r="R779" s="116">
        <f t="shared" si="18"/>
        <v>0</v>
      </c>
    </row>
    <row r="780" spans="3:18" ht="15" thickBot="1" x14ac:dyDescent="0.3">
      <c r="C780" s="121">
        <f>'Everyday Formulas'!I758</f>
        <v>0</v>
      </c>
      <c r="D780" s="117"/>
      <c r="E780" s="115">
        <f>'Everyday Formulas'!P758</f>
        <v>0</v>
      </c>
      <c r="F780" s="201"/>
      <c r="G780" s="201"/>
      <c r="H780" s="200"/>
      <c r="I780" s="200"/>
      <c r="J780" s="201"/>
      <c r="K780" s="201"/>
      <c r="L780" s="201"/>
      <c r="M780" s="201"/>
      <c r="N780" s="199"/>
      <c r="O780" s="199"/>
      <c r="P780" s="199"/>
      <c r="Q780" s="199"/>
      <c r="R780" s="116">
        <f t="shared" si="18"/>
        <v>0</v>
      </c>
    </row>
    <row r="781" spans="3:18" ht="15" thickBot="1" x14ac:dyDescent="0.3">
      <c r="C781" s="121">
        <f>'Everyday Formulas'!I759</f>
        <v>0</v>
      </c>
      <c r="D781" s="117"/>
      <c r="E781" s="115">
        <f>'Everyday Formulas'!P759</f>
        <v>0</v>
      </c>
      <c r="F781" s="201"/>
      <c r="G781" s="201"/>
      <c r="H781" s="200"/>
      <c r="I781" s="200"/>
      <c r="J781" s="201"/>
      <c r="K781" s="201"/>
      <c r="L781" s="201"/>
      <c r="M781" s="201"/>
      <c r="N781" s="199"/>
      <c r="O781" s="199"/>
      <c r="P781" s="199"/>
      <c r="Q781" s="199"/>
      <c r="R781" s="116">
        <f t="shared" si="18"/>
        <v>0</v>
      </c>
    </row>
    <row r="782" spans="3:18" ht="15" thickBot="1" x14ac:dyDescent="0.3">
      <c r="C782" s="121">
        <f>'Everyday Formulas'!I760</f>
        <v>0</v>
      </c>
      <c r="D782" s="117"/>
      <c r="E782" s="115">
        <f>'Everyday Formulas'!P760</f>
        <v>0</v>
      </c>
      <c r="F782" s="201"/>
      <c r="G782" s="201"/>
      <c r="H782" s="200"/>
      <c r="I782" s="200"/>
      <c r="J782" s="201"/>
      <c r="K782" s="201"/>
      <c r="L782" s="201"/>
      <c r="M782" s="201"/>
      <c r="N782" s="199"/>
      <c r="O782" s="199"/>
      <c r="P782" s="199"/>
      <c r="Q782" s="199"/>
      <c r="R782" s="116">
        <f t="shared" si="18"/>
        <v>0</v>
      </c>
    </row>
    <row r="783" spans="3:18" ht="15" thickBot="1" x14ac:dyDescent="0.3">
      <c r="C783" s="121">
        <f>'Everyday Formulas'!I761</f>
        <v>0</v>
      </c>
      <c r="D783" s="117"/>
      <c r="E783" s="115">
        <f>'Everyday Formulas'!P761</f>
        <v>0</v>
      </c>
      <c r="F783" s="201"/>
      <c r="G783" s="201"/>
      <c r="H783" s="200"/>
      <c r="I783" s="200"/>
      <c r="J783" s="201"/>
      <c r="K783" s="201"/>
      <c r="L783" s="201"/>
      <c r="M783" s="201"/>
      <c r="N783" s="199"/>
      <c r="O783" s="199"/>
      <c r="P783" s="199"/>
      <c r="Q783" s="199"/>
      <c r="R783" s="116">
        <f t="shared" si="18"/>
        <v>0</v>
      </c>
    </row>
    <row r="784" spans="3:18" ht="15" thickBot="1" x14ac:dyDescent="0.3">
      <c r="C784" s="121">
        <f>'Everyday Formulas'!I762</f>
        <v>0</v>
      </c>
      <c r="D784" s="117"/>
      <c r="E784" s="115">
        <f>'Everyday Formulas'!P762</f>
        <v>0</v>
      </c>
      <c r="F784" s="201"/>
      <c r="G784" s="201"/>
      <c r="H784" s="200"/>
      <c r="I784" s="200"/>
      <c r="J784" s="201"/>
      <c r="K784" s="201"/>
      <c r="L784" s="201"/>
      <c r="M784" s="201"/>
      <c r="N784" s="199"/>
      <c r="O784" s="199"/>
      <c r="P784" s="199"/>
      <c r="Q784" s="199"/>
      <c r="R784" s="116">
        <f t="shared" si="18"/>
        <v>0</v>
      </c>
    </row>
    <row r="785" spans="3:18" ht="15" thickBot="1" x14ac:dyDescent="0.3">
      <c r="C785" s="121">
        <f>'Everyday Formulas'!I763</f>
        <v>0</v>
      </c>
      <c r="D785" s="117"/>
      <c r="E785" s="115">
        <f>'Everyday Formulas'!P763</f>
        <v>0</v>
      </c>
      <c r="F785" s="201"/>
      <c r="G785" s="201"/>
      <c r="H785" s="200"/>
      <c r="I785" s="200"/>
      <c r="J785" s="201"/>
      <c r="K785" s="201"/>
      <c r="L785" s="201"/>
      <c r="M785" s="201"/>
      <c r="N785" s="199"/>
      <c r="O785" s="199"/>
      <c r="P785" s="199"/>
      <c r="Q785" s="199"/>
      <c r="R785" s="116">
        <f t="shared" si="18"/>
        <v>0</v>
      </c>
    </row>
    <row r="786" spans="3:18" ht="15" thickBot="1" x14ac:dyDescent="0.3">
      <c r="C786" s="121">
        <f>'Everyday Formulas'!I764</f>
        <v>0</v>
      </c>
      <c r="D786" s="117"/>
      <c r="E786" s="115">
        <f>'Everyday Formulas'!P764</f>
        <v>0</v>
      </c>
      <c r="F786" s="201"/>
      <c r="G786" s="201"/>
      <c r="H786" s="200"/>
      <c r="I786" s="200"/>
      <c r="J786" s="201"/>
      <c r="K786" s="201"/>
      <c r="L786" s="201"/>
      <c r="M786" s="201"/>
      <c r="N786" s="199"/>
      <c r="O786" s="199"/>
      <c r="P786" s="199"/>
      <c r="Q786" s="199"/>
      <c r="R786" s="116">
        <f t="shared" si="18"/>
        <v>0</v>
      </c>
    </row>
    <row r="787" spans="3:18" ht="15" thickBot="1" x14ac:dyDescent="0.3">
      <c r="C787" s="121">
        <f>'Everyday Formulas'!I765</f>
        <v>0</v>
      </c>
      <c r="D787" s="117"/>
      <c r="E787" s="115">
        <f>'Everyday Formulas'!P765</f>
        <v>0</v>
      </c>
      <c r="F787" s="201"/>
      <c r="G787" s="201"/>
      <c r="H787" s="200"/>
      <c r="I787" s="200"/>
      <c r="J787" s="201"/>
      <c r="K787" s="201"/>
      <c r="L787" s="201"/>
      <c r="M787" s="201"/>
      <c r="N787" s="199"/>
      <c r="O787" s="199"/>
      <c r="P787" s="199"/>
      <c r="Q787" s="199"/>
      <c r="R787" s="116">
        <f t="shared" si="18"/>
        <v>0</v>
      </c>
    </row>
    <row r="788" spans="3:18" ht="15" thickBot="1" x14ac:dyDescent="0.3">
      <c r="C788" s="121">
        <f>'Everyday Formulas'!I766</f>
        <v>0</v>
      </c>
      <c r="D788" s="117"/>
      <c r="E788" s="115">
        <f>'Everyday Formulas'!P766</f>
        <v>0</v>
      </c>
      <c r="F788" s="201"/>
      <c r="G788" s="201"/>
      <c r="H788" s="200"/>
      <c r="I788" s="200"/>
      <c r="J788" s="201"/>
      <c r="K788" s="201"/>
      <c r="L788" s="201"/>
      <c r="M788" s="201"/>
      <c r="N788" s="199"/>
      <c r="O788" s="199"/>
      <c r="P788" s="199"/>
      <c r="Q788" s="199"/>
      <c r="R788" s="116">
        <f t="shared" si="18"/>
        <v>0</v>
      </c>
    </row>
    <row r="789" spans="3:18" ht="15" thickBot="1" x14ac:dyDescent="0.3">
      <c r="C789" s="121">
        <f>'Everyday Formulas'!I767</f>
        <v>0</v>
      </c>
      <c r="D789" s="117"/>
      <c r="E789" s="115">
        <f>'Everyday Formulas'!P767</f>
        <v>0</v>
      </c>
      <c r="F789" s="201"/>
      <c r="G789" s="201"/>
      <c r="H789" s="200"/>
      <c r="I789" s="200"/>
      <c r="J789" s="201"/>
      <c r="K789" s="201"/>
      <c r="L789" s="201"/>
      <c r="M789" s="201"/>
      <c r="N789" s="199"/>
      <c r="O789" s="199"/>
      <c r="P789" s="199"/>
      <c r="Q789" s="199"/>
      <c r="R789" s="116">
        <f t="shared" si="18"/>
        <v>0</v>
      </c>
    </row>
    <row r="790" spans="3:18" ht="15" thickBot="1" x14ac:dyDescent="0.3">
      <c r="C790" s="121">
        <f>'Everyday Formulas'!I768</f>
        <v>0</v>
      </c>
      <c r="D790" s="117"/>
      <c r="E790" s="115">
        <f>'Everyday Formulas'!P768</f>
        <v>0</v>
      </c>
      <c r="F790" s="201"/>
      <c r="G790" s="201"/>
      <c r="H790" s="200"/>
      <c r="I790" s="200"/>
      <c r="J790" s="201"/>
      <c r="K790" s="201"/>
      <c r="L790" s="201"/>
      <c r="M790" s="201"/>
      <c r="N790" s="199"/>
      <c r="O790" s="199"/>
      <c r="P790" s="199"/>
      <c r="Q790" s="199"/>
      <c r="R790" s="116">
        <f t="shared" si="18"/>
        <v>0</v>
      </c>
    </row>
    <row r="791" spans="3:18" ht="15" thickBot="1" x14ac:dyDescent="0.3">
      <c r="C791" s="121">
        <f>'Everyday Formulas'!I769</f>
        <v>0</v>
      </c>
      <c r="D791" s="117"/>
      <c r="E791" s="115">
        <f>'Everyday Formulas'!P769</f>
        <v>0</v>
      </c>
      <c r="F791" s="201"/>
      <c r="G791" s="201"/>
      <c r="H791" s="200"/>
      <c r="I791" s="200"/>
      <c r="J791" s="201"/>
      <c r="K791" s="201"/>
      <c r="L791" s="201"/>
      <c r="M791" s="201"/>
      <c r="N791" s="199"/>
      <c r="O791" s="199"/>
      <c r="P791" s="199"/>
      <c r="Q791" s="199"/>
      <c r="R791" s="116">
        <f t="shared" si="18"/>
        <v>0</v>
      </c>
    </row>
    <row r="792" spans="3:18" ht="15" thickBot="1" x14ac:dyDescent="0.3">
      <c r="C792" s="121">
        <f>'Everyday Formulas'!I770</f>
        <v>0</v>
      </c>
      <c r="D792" s="117"/>
      <c r="E792" s="115">
        <f>'Everyday Formulas'!P770</f>
        <v>0</v>
      </c>
      <c r="F792" s="201"/>
      <c r="G792" s="201"/>
      <c r="H792" s="200"/>
      <c r="I792" s="200"/>
      <c r="J792" s="201"/>
      <c r="K792" s="201"/>
      <c r="L792" s="201"/>
      <c r="M792" s="201"/>
      <c r="N792" s="199"/>
      <c r="O792" s="199"/>
      <c r="P792" s="199"/>
      <c r="Q792" s="199"/>
      <c r="R792" s="116">
        <f t="shared" si="18"/>
        <v>0</v>
      </c>
    </row>
    <row r="793" spans="3:18" ht="15" thickBot="1" x14ac:dyDescent="0.3">
      <c r="C793" s="121">
        <f>'Everyday Formulas'!I771</f>
        <v>0</v>
      </c>
      <c r="D793" s="117"/>
      <c r="E793" s="115">
        <f>'Everyday Formulas'!P771</f>
        <v>0</v>
      </c>
      <c r="F793" s="201"/>
      <c r="G793" s="201"/>
      <c r="H793" s="200"/>
      <c r="I793" s="200"/>
      <c r="J793" s="201"/>
      <c r="K793" s="201"/>
      <c r="L793" s="201"/>
      <c r="M793" s="201"/>
      <c r="N793" s="199"/>
      <c r="O793" s="199"/>
      <c r="P793" s="199"/>
      <c r="Q793" s="199"/>
      <c r="R793" s="116">
        <f t="shared" si="18"/>
        <v>0</v>
      </c>
    </row>
    <row r="794" spans="3:18" ht="15" thickBot="1" x14ac:dyDescent="0.3">
      <c r="C794" s="121">
        <f>'Everyday Formulas'!I772</f>
        <v>0</v>
      </c>
      <c r="D794" s="117"/>
      <c r="E794" s="115">
        <f>'Everyday Formulas'!P772</f>
        <v>0</v>
      </c>
      <c r="F794" s="201"/>
      <c r="G794" s="201"/>
      <c r="H794" s="200"/>
      <c r="I794" s="200"/>
      <c r="J794" s="201"/>
      <c r="K794" s="201"/>
      <c r="L794" s="201"/>
      <c r="M794" s="201"/>
      <c r="N794" s="199"/>
      <c r="O794" s="199"/>
      <c r="P794" s="199"/>
      <c r="Q794" s="199"/>
      <c r="R794" s="116">
        <f t="shared" si="18"/>
        <v>0</v>
      </c>
    </row>
    <row r="795" spans="3:18" ht="15" thickBot="1" x14ac:dyDescent="0.3">
      <c r="C795" s="121">
        <f>'Everyday Formulas'!I773</f>
        <v>0</v>
      </c>
      <c r="D795" s="117"/>
      <c r="E795" s="115">
        <f>'Everyday Formulas'!P773</f>
        <v>0</v>
      </c>
      <c r="F795" s="201"/>
      <c r="G795" s="201"/>
      <c r="H795" s="200"/>
      <c r="I795" s="200"/>
      <c r="J795" s="201"/>
      <c r="K795" s="201"/>
      <c r="L795" s="201"/>
      <c r="M795" s="201"/>
      <c r="N795" s="199"/>
      <c r="O795" s="199"/>
      <c r="P795" s="199"/>
      <c r="Q795" s="199"/>
      <c r="R795" s="116">
        <f t="shared" si="18"/>
        <v>0</v>
      </c>
    </row>
    <row r="796" spans="3:18" ht="15" thickBot="1" x14ac:dyDescent="0.3">
      <c r="C796" s="121">
        <f>'Everyday Formulas'!I774</f>
        <v>0</v>
      </c>
      <c r="D796" s="117"/>
      <c r="E796" s="115">
        <f>'Everyday Formulas'!P774</f>
        <v>0</v>
      </c>
      <c r="F796" s="201"/>
      <c r="G796" s="201"/>
      <c r="H796" s="200"/>
      <c r="I796" s="200"/>
      <c r="J796" s="201"/>
      <c r="K796" s="201"/>
      <c r="L796" s="201"/>
      <c r="M796" s="201"/>
      <c r="N796" s="199"/>
      <c r="O796" s="199"/>
      <c r="P796" s="199"/>
      <c r="Q796" s="199"/>
      <c r="R796" s="116">
        <f t="shared" si="18"/>
        <v>0</v>
      </c>
    </row>
    <row r="797" spans="3:18" ht="15" thickBot="1" x14ac:dyDescent="0.3">
      <c r="C797" s="121">
        <f>'Everyday Formulas'!I775</f>
        <v>0</v>
      </c>
      <c r="D797" s="117"/>
      <c r="E797" s="115">
        <f>'Everyday Formulas'!P775</f>
        <v>0</v>
      </c>
      <c r="F797" s="201"/>
      <c r="G797" s="201"/>
      <c r="H797" s="200"/>
      <c r="I797" s="200"/>
      <c r="J797" s="201"/>
      <c r="K797" s="201"/>
      <c r="L797" s="201"/>
      <c r="M797" s="201"/>
      <c r="N797" s="199"/>
      <c r="O797" s="199"/>
      <c r="P797" s="199"/>
      <c r="Q797" s="199"/>
      <c r="R797" s="116">
        <f t="shared" si="18"/>
        <v>0</v>
      </c>
    </row>
    <row r="798" spans="3:18" ht="15" thickBot="1" x14ac:dyDescent="0.3">
      <c r="C798" s="121">
        <f>'Everyday Formulas'!I776</f>
        <v>0</v>
      </c>
      <c r="D798" s="117"/>
      <c r="E798" s="115">
        <f>'Everyday Formulas'!P776</f>
        <v>0</v>
      </c>
      <c r="F798" s="201"/>
      <c r="G798" s="201"/>
      <c r="H798" s="200"/>
      <c r="I798" s="200"/>
      <c r="J798" s="201"/>
      <c r="K798" s="201"/>
      <c r="L798" s="201"/>
      <c r="M798" s="201"/>
      <c r="N798" s="199"/>
      <c r="O798" s="199"/>
      <c r="P798" s="199"/>
      <c r="Q798" s="199"/>
      <c r="R798" s="116">
        <f t="shared" si="18"/>
        <v>0</v>
      </c>
    </row>
    <row r="799" spans="3:18" ht="15" thickBot="1" x14ac:dyDescent="0.3">
      <c r="C799" s="121">
        <f>'Everyday Formulas'!I777</f>
        <v>0</v>
      </c>
      <c r="D799" s="117"/>
      <c r="E799" s="115">
        <f>'Everyday Formulas'!P777</f>
        <v>0</v>
      </c>
      <c r="F799" s="201"/>
      <c r="G799" s="201"/>
      <c r="H799" s="200"/>
      <c r="I799" s="200"/>
      <c r="J799" s="201"/>
      <c r="K799" s="201"/>
      <c r="L799" s="201"/>
      <c r="M799" s="201"/>
      <c r="N799" s="199"/>
      <c r="O799" s="199"/>
      <c r="P799" s="199"/>
      <c r="Q799" s="199"/>
      <c r="R799" s="116">
        <f t="shared" si="18"/>
        <v>0</v>
      </c>
    </row>
    <row r="800" spans="3:18" ht="15" thickBot="1" x14ac:dyDescent="0.3">
      <c r="C800" s="121">
        <f>'Everyday Formulas'!I778</f>
        <v>0</v>
      </c>
      <c r="D800" s="117"/>
      <c r="E800" s="115">
        <f>'Everyday Formulas'!P778</f>
        <v>0</v>
      </c>
      <c r="F800" s="201"/>
      <c r="G800" s="201"/>
      <c r="H800" s="200"/>
      <c r="I800" s="200"/>
      <c r="J800" s="201"/>
      <c r="K800" s="201"/>
      <c r="L800" s="201"/>
      <c r="M800" s="201"/>
      <c r="N800" s="199"/>
      <c r="O800" s="199"/>
      <c r="P800" s="199"/>
      <c r="Q800" s="199"/>
      <c r="R800" s="116">
        <f t="shared" si="18"/>
        <v>0</v>
      </c>
    </row>
    <row r="801" spans="3:18" ht="15" thickBot="1" x14ac:dyDescent="0.3">
      <c r="C801" s="121">
        <f>'Everyday Formulas'!I779</f>
        <v>0</v>
      </c>
      <c r="D801" s="117"/>
      <c r="E801" s="115">
        <f>'Everyday Formulas'!P779</f>
        <v>0</v>
      </c>
      <c r="F801" s="201"/>
      <c r="G801" s="201"/>
      <c r="H801" s="200"/>
      <c r="I801" s="200"/>
      <c r="J801" s="201"/>
      <c r="K801" s="201"/>
      <c r="L801" s="201"/>
      <c r="M801" s="201"/>
      <c r="N801" s="199"/>
      <c r="O801" s="199"/>
      <c r="P801" s="199"/>
      <c r="Q801" s="199"/>
      <c r="R801" s="116">
        <f t="shared" si="18"/>
        <v>0</v>
      </c>
    </row>
    <row r="802" spans="3:18" ht="15" thickBot="1" x14ac:dyDescent="0.3">
      <c r="C802" s="121">
        <f>'Everyday Formulas'!I780</f>
        <v>0</v>
      </c>
      <c r="D802" s="117"/>
      <c r="E802" s="115">
        <f>'Everyday Formulas'!P780</f>
        <v>0</v>
      </c>
      <c r="F802" s="201"/>
      <c r="G802" s="201"/>
      <c r="H802" s="200"/>
      <c r="I802" s="200"/>
      <c r="J802" s="201"/>
      <c r="K802" s="201"/>
      <c r="L802" s="201"/>
      <c r="M802" s="201"/>
      <c r="N802" s="199"/>
      <c r="O802" s="199"/>
      <c r="P802" s="199"/>
      <c r="Q802" s="199"/>
      <c r="R802" s="116">
        <f t="shared" si="18"/>
        <v>0</v>
      </c>
    </row>
    <row r="803" spans="3:18" ht="15" thickBot="1" x14ac:dyDescent="0.3">
      <c r="C803" s="121">
        <f>'Everyday Formulas'!I781</f>
        <v>0</v>
      </c>
      <c r="D803" s="117"/>
      <c r="E803" s="115">
        <f>'Everyday Formulas'!P781</f>
        <v>0</v>
      </c>
      <c r="F803" s="201"/>
      <c r="G803" s="201"/>
      <c r="H803" s="200"/>
      <c r="I803" s="200"/>
      <c r="J803" s="201"/>
      <c r="K803" s="201"/>
      <c r="L803" s="201"/>
      <c r="M803" s="201"/>
      <c r="N803" s="199"/>
      <c r="O803" s="199"/>
      <c r="P803" s="199"/>
      <c r="Q803" s="199"/>
      <c r="R803" s="116">
        <f t="shared" si="18"/>
        <v>0</v>
      </c>
    </row>
    <row r="804" spans="3:18" ht="15" thickBot="1" x14ac:dyDescent="0.3">
      <c r="C804" s="121">
        <f>'Everyday Formulas'!I782</f>
        <v>0</v>
      </c>
      <c r="D804" s="117"/>
      <c r="E804" s="115">
        <f>'Everyday Formulas'!P782</f>
        <v>0</v>
      </c>
      <c r="F804" s="201"/>
      <c r="G804" s="201"/>
      <c r="H804" s="200"/>
      <c r="I804" s="200"/>
      <c r="J804" s="201"/>
      <c r="K804" s="201"/>
      <c r="L804" s="201"/>
      <c r="M804" s="201"/>
      <c r="N804" s="199"/>
      <c r="O804" s="199"/>
      <c r="P804" s="199"/>
      <c r="Q804" s="199"/>
      <c r="R804" s="116">
        <f t="shared" si="18"/>
        <v>0</v>
      </c>
    </row>
    <row r="805" spans="3:18" ht="15" thickBot="1" x14ac:dyDescent="0.3">
      <c r="C805" s="121">
        <f>'Everyday Formulas'!I783</f>
        <v>0</v>
      </c>
      <c r="D805" s="117"/>
      <c r="E805" s="115">
        <f>'Everyday Formulas'!P783</f>
        <v>0</v>
      </c>
      <c r="F805" s="201"/>
      <c r="G805" s="201"/>
      <c r="H805" s="200"/>
      <c r="I805" s="200"/>
      <c r="J805" s="201"/>
      <c r="K805" s="201"/>
      <c r="L805" s="201"/>
      <c r="M805" s="201"/>
      <c r="N805" s="199"/>
      <c r="O805" s="199"/>
      <c r="P805" s="199"/>
      <c r="Q805" s="199"/>
      <c r="R805" s="116">
        <f t="shared" si="18"/>
        <v>0</v>
      </c>
    </row>
    <row r="806" spans="3:18" ht="15" thickBot="1" x14ac:dyDescent="0.3">
      <c r="C806" s="121">
        <f>'Everyday Formulas'!I784</f>
        <v>0</v>
      </c>
      <c r="D806" s="117"/>
      <c r="E806" s="115">
        <f>'Everyday Formulas'!P784</f>
        <v>0</v>
      </c>
      <c r="F806" s="201"/>
      <c r="G806" s="201"/>
      <c r="H806" s="200"/>
      <c r="I806" s="200"/>
      <c r="J806" s="201"/>
      <c r="K806" s="201"/>
      <c r="L806" s="201"/>
      <c r="M806" s="201"/>
      <c r="N806" s="199"/>
      <c r="O806" s="199"/>
      <c r="P806" s="199"/>
      <c r="Q806" s="199"/>
      <c r="R806" s="116">
        <f t="shared" ref="R806:R869" si="19">(IF(OR(F806&lt;&gt;"",H806&lt;&gt;"",J806&lt;&gt;""),3,0))+(IF(L806&lt;&gt;"",3,0))+(IF(N806&lt;&gt;"",3,0))+(IF(P806="YES",3,0))+(IF(AND(F806="",J806="",H806="*no role*"),-3,0))</f>
        <v>0</v>
      </c>
    </row>
    <row r="807" spans="3:18" ht="15" thickBot="1" x14ac:dyDescent="0.3">
      <c r="C807" s="121">
        <f>'Everyday Formulas'!I785</f>
        <v>0</v>
      </c>
      <c r="D807" s="117"/>
      <c r="E807" s="115">
        <f>'Everyday Formulas'!P785</f>
        <v>0</v>
      </c>
      <c r="F807" s="201"/>
      <c r="G807" s="201"/>
      <c r="H807" s="200"/>
      <c r="I807" s="200"/>
      <c r="J807" s="201"/>
      <c r="K807" s="201"/>
      <c r="L807" s="201"/>
      <c r="M807" s="201"/>
      <c r="N807" s="199"/>
      <c r="O807" s="199"/>
      <c r="P807" s="199"/>
      <c r="Q807" s="199"/>
      <c r="R807" s="116">
        <f t="shared" si="19"/>
        <v>0</v>
      </c>
    </row>
    <row r="808" spans="3:18" ht="15" thickBot="1" x14ac:dyDescent="0.3">
      <c r="C808" s="121">
        <f>'Everyday Formulas'!I786</f>
        <v>0</v>
      </c>
      <c r="D808" s="117"/>
      <c r="E808" s="115">
        <f>'Everyday Formulas'!P786</f>
        <v>0</v>
      </c>
      <c r="F808" s="201"/>
      <c r="G808" s="201"/>
      <c r="H808" s="200"/>
      <c r="I808" s="200"/>
      <c r="J808" s="201"/>
      <c r="K808" s="201"/>
      <c r="L808" s="201"/>
      <c r="M808" s="201"/>
      <c r="N808" s="199"/>
      <c r="O808" s="199"/>
      <c r="P808" s="199"/>
      <c r="Q808" s="199"/>
      <c r="R808" s="116">
        <f t="shared" si="19"/>
        <v>0</v>
      </c>
    </row>
    <row r="809" spans="3:18" ht="15" thickBot="1" x14ac:dyDescent="0.3">
      <c r="C809" s="121">
        <f>'Everyday Formulas'!I787</f>
        <v>0</v>
      </c>
      <c r="D809" s="117"/>
      <c r="E809" s="115">
        <f>'Everyday Formulas'!P787</f>
        <v>0</v>
      </c>
      <c r="F809" s="201"/>
      <c r="G809" s="201"/>
      <c r="H809" s="200"/>
      <c r="I809" s="200"/>
      <c r="J809" s="201"/>
      <c r="K809" s="201"/>
      <c r="L809" s="201"/>
      <c r="M809" s="201"/>
      <c r="N809" s="199"/>
      <c r="O809" s="199"/>
      <c r="P809" s="199"/>
      <c r="Q809" s="199"/>
      <c r="R809" s="116">
        <f t="shared" si="19"/>
        <v>0</v>
      </c>
    </row>
    <row r="810" spans="3:18" ht="15" thickBot="1" x14ac:dyDescent="0.3">
      <c r="C810" s="121">
        <f>'Everyday Formulas'!I788</f>
        <v>0</v>
      </c>
      <c r="D810" s="117"/>
      <c r="E810" s="115">
        <f>'Everyday Formulas'!P788</f>
        <v>0</v>
      </c>
      <c r="F810" s="201"/>
      <c r="G810" s="201"/>
      <c r="H810" s="200"/>
      <c r="I810" s="200"/>
      <c r="J810" s="201"/>
      <c r="K810" s="201"/>
      <c r="L810" s="201"/>
      <c r="M810" s="201"/>
      <c r="N810" s="199"/>
      <c r="O810" s="199"/>
      <c r="P810" s="199"/>
      <c r="Q810" s="199"/>
      <c r="R810" s="116">
        <f t="shared" si="19"/>
        <v>0</v>
      </c>
    </row>
    <row r="811" spans="3:18" ht="15" thickBot="1" x14ac:dyDescent="0.3">
      <c r="C811" s="121">
        <f>'Everyday Formulas'!I789</f>
        <v>0</v>
      </c>
      <c r="D811" s="117"/>
      <c r="E811" s="115">
        <f>'Everyday Formulas'!P789</f>
        <v>0</v>
      </c>
      <c r="F811" s="201"/>
      <c r="G811" s="201"/>
      <c r="H811" s="200"/>
      <c r="I811" s="200"/>
      <c r="J811" s="201"/>
      <c r="K811" s="201"/>
      <c r="L811" s="201"/>
      <c r="M811" s="201"/>
      <c r="N811" s="199"/>
      <c r="O811" s="199"/>
      <c r="P811" s="199"/>
      <c r="Q811" s="199"/>
      <c r="R811" s="116">
        <f t="shared" si="19"/>
        <v>0</v>
      </c>
    </row>
    <row r="812" spans="3:18" ht="15" thickBot="1" x14ac:dyDescent="0.3">
      <c r="C812" s="121">
        <f>'Everyday Formulas'!I790</f>
        <v>0</v>
      </c>
      <c r="D812" s="117"/>
      <c r="E812" s="115">
        <f>'Everyday Formulas'!P790</f>
        <v>0</v>
      </c>
      <c r="F812" s="201"/>
      <c r="G812" s="201"/>
      <c r="H812" s="200"/>
      <c r="I812" s="200"/>
      <c r="J812" s="201"/>
      <c r="K812" s="201"/>
      <c r="L812" s="201"/>
      <c r="M812" s="201"/>
      <c r="N812" s="199"/>
      <c r="O812" s="199"/>
      <c r="P812" s="199"/>
      <c r="Q812" s="199"/>
      <c r="R812" s="116">
        <f t="shared" si="19"/>
        <v>0</v>
      </c>
    </row>
    <row r="813" spans="3:18" ht="15" thickBot="1" x14ac:dyDescent="0.3">
      <c r="C813" s="121">
        <f>'Everyday Formulas'!I791</f>
        <v>0</v>
      </c>
      <c r="D813" s="117"/>
      <c r="E813" s="115">
        <f>'Everyday Formulas'!P791</f>
        <v>0</v>
      </c>
      <c r="F813" s="201"/>
      <c r="G813" s="201"/>
      <c r="H813" s="200"/>
      <c r="I813" s="200"/>
      <c r="J813" s="201"/>
      <c r="K813" s="201"/>
      <c r="L813" s="201"/>
      <c r="M813" s="201"/>
      <c r="N813" s="199"/>
      <c r="O813" s="199"/>
      <c r="P813" s="199"/>
      <c r="Q813" s="199"/>
      <c r="R813" s="116">
        <f t="shared" si="19"/>
        <v>0</v>
      </c>
    </row>
    <row r="814" spans="3:18" ht="15" thickBot="1" x14ac:dyDescent="0.3">
      <c r="C814" s="121">
        <f>'Everyday Formulas'!I792</f>
        <v>0</v>
      </c>
      <c r="D814" s="117"/>
      <c r="E814" s="115">
        <f>'Everyday Formulas'!P792</f>
        <v>0</v>
      </c>
      <c r="F814" s="201"/>
      <c r="G814" s="201"/>
      <c r="H814" s="200"/>
      <c r="I814" s="200"/>
      <c r="J814" s="201"/>
      <c r="K814" s="201"/>
      <c r="L814" s="201"/>
      <c r="M814" s="201"/>
      <c r="N814" s="199"/>
      <c r="O814" s="199"/>
      <c r="P814" s="199"/>
      <c r="Q814" s="199"/>
      <c r="R814" s="116">
        <f t="shared" si="19"/>
        <v>0</v>
      </c>
    </row>
    <row r="815" spans="3:18" ht="15" thickBot="1" x14ac:dyDescent="0.3">
      <c r="C815" s="121">
        <f>'Everyday Formulas'!I793</f>
        <v>0</v>
      </c>
      <c r="D815" s="117"/>
      <c r="E815" s="115">
        <f>'Everyday Formulas'!P793</f>
        <v>0</v>
      </c>
      <c r="F815" s="201"/>
      <c r="G815" s="201"/>
      <c r="H815" s="200"/>
      <c r="I815" s="200"/>
      <c r="J815" s="201"/>
      <c r="K815" s="201"/>
      <c r="L815" s="201"/>
      <c r="M815" s="201"/>
      <c r="N815" s="199"/>
      <c r="O815" s="199"/>
      <c r="P815" s="199"/>
      <c r="Q815" s="199"/>
      <c r="R815" s="116">
        <f t="shared" si="19"/>
        <v>0</v>
      </c>
    </row>
    <row r="816" spans="3:18" ht="15" thickBot="1" x14ac:dyDescent="0.3">
      <c r="C816" s="121">
        <f>'Everyday Formulas'!I794</f>
        <v>0</v>
      </c>
      <c r="D816" s="117"/>
      <c r="E816" s="115">
        <f>'Everyday Formulas'!P794</f>
        <v>0</v>
      </c>
      <c r="F816" s="201"/>
      <c r="G816" s="201"/>
      <c r="H816" s="200"/>
      <c r="I816" s="200"/>
      <c r="J816" s="201"/>
      <c r="K816" s="201"/>
      <c r="L816" s="201"/>
      <c r="M816" s="201"/>
      <c r="N816" s="199"/>
      <c r="O816" s="199"/>
      <c r="P816" s="199"/>
      <c r="Q816" s="199"/>
      <c r="R816" s="116">
        <f t="shared" si="19"/>
        <v>0</v>
      </c>
    </row>
    <row r="817" spans="3:18" ht="15" thickBot="1" x14ac:dyDescent="0.3">
      <c r="C817" s="121">
        <f>'Everyday Formulas'!I795</f>
        <v>0</v>
      </c>
      <c r="D817" s="117"/>
      <c r="E817" s="115">
        <f>'Everyday Formulas'!P795</f>
        <v>0</v>
      </c>
      <c r="F817" s="201"/>
      <c r="G817" s="201"/>
      <c r="H817" s="200"/>
      <c r="I817" s="200"/>
      <c r="J817" s="201"/>
      <c r="K817" s="201"/>
      <c r="L817" s="201"/>
      <c r="M817" s="201"/>
      <c r="N817" s="199"/>
      <c r="O817" s="199"/>
      <c r="P817" s="199"/>
      <c r="Q817" s="199"/>
      <c r="R817" s="116">
        <f t="shared" si="19"/>
        <v>0</v>
      </c>
    </row>
    <row r="818" spans="3:18" ht="15" thickBot="1" x14ac:dyDescent="0.3">
      <c r="C818" s="121">
        <f>'Everyday Formulas'!I796</f>
        <v>0</v>
      </c>
      <c r="D818" s="117"/>
      <c r="E818" s="115">
        <f>'Everyday Formulas'!P796</f>
        <v>0</v>
      </c>
      <c r="F818" s="201"/>
      <c r="G818" s="201"/>
      <c r="H818" s="200"/>
      <c r="I818" s="200"/>
      <c r="J818" s="201"/>
      <c r="K818" s="201"/>
      <c r="L818" s="201"/>
      <c r="M818" s="201"/>
      <c r="N818" s="199"/>
      <c r="O818" s="199"/>
      <c r="P818" s="199"/>
      <c r="Q818" s="199"/>
      <c r="R818" s="116">
        <f t="shared" si="19"/>
        <v>0</v>
      </c>
    </row>
    <row r="819" spans="3:18" ht="15" thickBot="1" x14ac:dyDescent="0.3">
      <c r="C819" s="121">
        <f>'Everyday Formulas'!I797</f>
        <v>0</v>
      </c>
      <c r="D819" s="117"/>
      <c r="E819" s="115">
        <f>'Everyday Formulas'!P797</f>
        <v>0</v>
      </c>
      <c r="F819" s="201"/>
      <c r="G819" s="201"/>
      <c r="H819" s="200"/>
      <c r="I819" s="200"/>
      <c r="J819" s="201"/>
      <c r="K819" s="201"/>
      <c r="L819" s="201"/>
      <c r="M819" s="201"/>
      <c r="N819" s="199"/>
      <c r="O819" s="199"/>
      <c r="P819" s="199"/>
      <c r="Q819" s="199"/>
      <c r="R819" s="116">
        <f t="shared" si="19"/>
        <v>0</v>
      </c>
    </row>
    <row r="820" spans="3:18" ht="15" thickBot="1" x14ac:dyDescent="0.3">
      <c r="C820" s="121">
        <f>'Everyday Formulas'!I798</f>
        <v>0</v>
      </c>
      <c r="D820" s="117"/>
      <c r="E820" s="115">
        <f>'Everyday Formulas'!P798</f>
        <v>0</v>
      </c>
      <c r="F820" s="201"/>
      <c r="G820" s="201"/>
      <c r="H820" s="200"/>
      <c r="I820" s="200"/>
      <c r="J820" s="201"/>
      <c r="K820" s="201"/>
      <c r="L820" s="201"/>
      <c r="M820" s="201"/>
      <c r="N820" s="199"/>
      <c r="O820" s="199"/>
      <c r="P820" s="199"/>
      <c r="Q820" s="199"/>
      <c r="R820" s="116">
        <f t="shared" si="19"/>
        <v>0</v>
      </c>
    </row>
    <row r="821" spans="3:18" ht="15" thickBot="1" x14ac:dyDescent="0.3">
      <c r="C821" s="121">
        <f>'Everyday Formulas'!I799</f>
        <v>0</v>
      </c>
      <c r="D821" s="117"/>
      <c r="E821" s="115">
        <f>'Everyday Formulas'!P799</f>
        <v>0</v>
      </c>
      <c r="F821" s="201"/>
      <c r="G821" s="201"/>
      <c r="H821" s="200"/>
      <c r="I821" s="200"/>
      <c r="J821" s="201"/>
      <c r="K821" s="201"/>
      <c r="L821" s="201"/>
      <c r="M821" s="201"/>
      <c r="N821" s="199"/>
      <c r="O821" s="199"/>
      <c r="P821" s="199"/>
      <c r="Q821" s="199"/>
      <c r="R821" s="116">
        <f t="shared" si="19"/>
        <v>0</v>
      </c>
    </row>
    <row r="822" spans="3:18" ht="15" thickBot="1" x14ac:dyDescent="0.3">
      <c r="C822" s="121">
        <f>'Everyday Formulas'!I800</f>
        <v>0</v>
      </c>
      <c r="D822" s="117"/>
      <c r="E822" s="115">
        <f>'Everyday Formulas'!P800</f>
        <v>0</v>
      </c>
      <c r="F822" s="201"/>
      <c r="G822" s="201"/>
      <c r="H822" s="200"/>
      <c r="I822" s="200"/>
      <c r="J822" s="201"/>
      <c r="K822" s="201"/>
      <c r="L822" s="201"/>
      <c r="M822" s="201"/>
      <c r="N822" s="199"/>
      <c r="O822" s="199"/>
      <c r="P822" s="199"/>
      <c r="Q822" s="199"/>
      <c r="R822" s="116">
        <f t="shared" si="19"/>
        <v>0</v>
      </c>
    </row>
    <row r="823" spans="3:18" ht="15" thickBot="1" x14ac:dyDescent="0.3">
      <c r="C823" s="121">
        <f>'Everyday Formulas'!I801</f>
        <v>0</v>
      </c>
      <c r="D823" s="117"/>
      <c r="E823" s="115">
        <f>'Everyday Formulas'!P801</f>
        <v>0</v>
      </c>
      <c r="F823" s="201"/>
      <c r="G823" s="201"/>
      <c r="H823" s="200"/>
      <c r="I823" s="200"/>
      <c r="J823" s="201"/>
      <c r="K823" s="201"/>
      <c r="L823" s="201"/>
      <c r="M823" s="201"/>
      <c r="N823" s="199"/>
      <c r="O823" s="199"/>
      <c r="P823" s="199"/>
      <c r="Q823" s="199"/>
      <c r="R823" s="116">
        <f t="shared" si="19"/>
        <v>0</v>
      </c>
    </row>
    <row r="824" spans="3:18" ht="15" thickBot="1" x14ac:dyDescent="0.3">
      <c r="C824" s="121">
        <f>'Everyday Formulas'!I802</f>
        <v>0</v>
      </c>
      <c r="D824" s="117"/>
      <c r="E824" s="115">
        <f>'Everyday Formulas'!P802</f>
        <v>0</v>
      </c>
      <c r="F824" s="201"/>
      <c r="G824" s="201"/>
      <c r="H824" s="200"/>
      <c r="I824" s="200"/>
      <c r="J824" s="201"/>
      <c r="K824" s="201"/>
      <c r="L824" s="201"/>
      <c r="M824" s="201"/>
      <c r="N824" s="199"/>
      <c r="O824" s="199"/>
      <c r="P824" s="199"/>
      <c r="Q824" s="199"/>
      <c r="R824" s="116">
        <f t="shared" si="19"/>
        <v>0</v>
      </c>
    </row>
    <row r="825" spans="3:18" ht="15" thickBot="1" x14ac:dyDescent="0.3">
      <c r="C825" s="121">
        <f>'Everyday Formulas'!I803</f>
        <v>0</v>
      </c>
      <c r="D825" s="117"/>
      <c r="E825" s="115">
        <f>'Everyday Formulas'!P803</f>
        <v>0</v>
      </c>
      <c r="F825" s="201"/>
      <c r="G825" s="201"/>
      <c r="H825" s="200"/>
      <c r="I825" s="200"/>
      <c r="J825" s="201"/>
      <c r="K825" s="201"/>
      <c r="L825" s="201"/>
      <c r="M825" s="201"/>
      <c r="N825" s="199"/>
      <c r="O825" s="199"/>
      <c r="P825" s="199"/>
      <c r="Q825" s="199"/>
      <c r="R825" s="116">
        <f t="shared" si="19"/>
        <v>0</v>
      </c>
    </row>
    <row r="826" spans="3:18" ht="15" thickBot="1" x14ac:dyDescent="0.3">
      <c r="C826" s="121">
        <f>'Everyday Formulas'!I804</f>
        <v>0</v>
      </c>
      <c r="D826" s="117"/>
      <c r="E826" s="115">
        <f>'Everyday Formulas'!P804</f>
        <v>0</v>
      </c>
      <c r="F826" s="201"/>
      <c r="G826" s="201"/>
      <c r="H826" s="200"/>
      <c r="I826" s="200"/>
      <c r="J826" s="201"/>
      <c r="K826" s="201"/>
      <c r="L826" s="201"/>
      <c r="M826" s="201"/>
      <c r="N826" s="199"/>
      <c r="O826" s="199"/>
      <c r="P826" s="199"/>
      <c r="Q826" s="199"/>
      <c r="R826" s="116">
        <f t="shared" si="19"/>
        <v>0</v>
      </c>
    </row>
    <row r="827" spans="3:18" ht="15" thickBot="1" x14ac:dyDescent="0.3">
      <c r="C827" s="121">
        <f>'Everyday Formulas'!I805</f>
        <v>0</v>
      </c>
      <c r="D827" s="117"/>
      <c r="E827" s="115">
        <f>'Everyday Formulas'!P805</f>
        <v>0</v>
      </c>
      <c r="F827" s="201"/>
      <c r="G827" s="201"/>
      <c r="H827" s="200"/>
      <c r="I827" s="200"/>
      <c r="J827" s="201"/>
      <c r="K827" s="201"/>
      <c r="L827" s="201"/>
      <c r="M827" s="201"/>
      <c r="N827" s="199"/>
      <c r="O827" s="199"/>
      <c r="P827" s="199"/>
      <c r="Q827" s="199"/>
      <c r="R827" s="116">
        <f t="shared" si="19"/>
        <v>0</v>
      </c>
    </row>
    <row r="828" spans="3:18" ht="15" thickBot="1" x14ac:dyDescent="0.3">
      <c r="C828" s="121">
        <f>'Everyday Formulas'!I806</f>
        <v>0</v>
      </c>
      <c r="D828" s="117"/>
      <c r="E828" s="115">
        <f>'Everyday Formulas'!P806</f>
        <v>0</v>
      </c>
      <c r="F828" s="201"/>
      <c r="G828" s="201"/>
      <c r="H828" s="200"/>
      <c r="I828" s="200"/>
      <c r="J828" s="201"/>
      <c r="K828" s="201"/>
      <c r="L828" s="201"/>
      <c r="M828" s="201"/>
      <c r="N828" s="199"/>
      <c r="O828" s="199"/>
      <c r="P828" s="199"/>
      <c r="Q828" s="199"/>
      <c r="R828" s="116">
        <f t="shared" si="19"/>
        <v>0</v>
      </c>
    </row>
    <row r="829" spans="3:18" ht="15" thickBot="1" x14ac:dyDescent="0.3">
      <c r="C829" s="121">
        <f>'Everyday Formulas'!I807</f>
        <v>0</v>
      </c>
      <c r="D829" s="117"/>
      <c r="E829" s="115">
        <f>'Everyday Formulas'!P807</f>
        <v>0</v>
      </c>
      <c r="F829" s="201"/>
      <c r="G829" s="201"/>
      <c r="H829" s="200"/>
      <c r="I829" s="200"/>
      <c r="J829" s="201"/>
      <c r="K829" s="201"/>
      <c r="L829" s="201"/>
      <c r="M829" s="201"/>
      <c r="N829" s="199"/>
      <c r="O829" s="199"/>
      <c r="P829" s="199"/>
      <c r="Q829" s="199"/>
      <c r="R829" s="116">
        <f t="shared" si="19"/>
        <v>0</v>
      </c>
    </row>
    <row r="830" spans="3:18" ht="15" thickBot="1" x14ac:dyDescent="0.3">
      <c r="C830" s="121">
        <f>'Everyday Formulas'!I808</f>
        <v>0</v>
      </c>
      <c r="D830" s="117"/>
      <c r="E830" s="115">
        <f>'Everyday Formulas'!P808</f>
        <v>0</v>
      </c>
      <c r="F830" s="201"/>
      <c r="G830" s="201"/>
      <c r="H830" s="200"/>
      <c r="I830" s="200"/>
      <c r="J830" s="201"/>
      <c r="K830" s="201"/>
      <c r="L830" s="201"/>
      <c r="M830" s="201"/>
      <c r="N830" s="199"/>
      <c r="O830" s="199"/>
      <c r="P830" s="199"/>
      <c r="Q830" s="199"/>
      <c r="R830" s="116">
        <f t="shared" si="19"/>
        <v>0</v>
      </c>
    </row>
    <row r="831" spans="3:18" ht="15" thickBot="1" x14ac:dyDescent="0.3">
      <c r="C831" s="121">
        <f>'Everyday Formulas'!I809</f>
        <v>0</v>
      </c>
      <c r="D831" s="117"/>
      <c r="E831" s="115">
        <f>'Everyday Formulas'!P809</f>
        <v>0</v>
      </c>
      <c r="F831" s="201"/>
      <c r="G831" s="201"/>
      <c r="H831" s="200"/>
      <c r="I831" s="200"/>
      <c r="J831" s="201"/>
      <c r="K831" s="201"/>
      <c r="L831" s="201"/>
      <c r="M831" s="201"/>
      <c r="N831" s="199"/>
      <c r="O831" s="199"/>
      <c r="P831" s="199"/>
      <c r="Q831" s="199"/>
      <c r="R831" s="116">
        <f t="shared" si="19"/>
        <v>0</v>
      </c>
    </row>
    <row r="832" spans="3:18" ht="15" thickBot="1" x14ac:dyDescent="0.3">
      <c r="C832" s="121">
        <f>'Everyday Formulas'!I810</f>
        <v>0</v>
      </c>
      <c r="D832" s="117"/>
      <c r="E832" s="115">
        <f>'Everyday Formulas'!P810</f>
        <v>0</v>
      </c>
      <c r="F832" s="201"/>
      <c r="G832" s="201"/>
      <c r="H832" s="200"/>
      <c r="I832" s="200"/>
      <c r="J832" s="201"/>
      <c r="K832" s="201"/>
      <c r="L832" s="201"/>
      <c r="M832" s="201"/>
      <c r="N832" s="199"/>
      <c r="O832" s="199"/>
      <c r="P832" s="199"/>
      <c r="Q832" s="199"/>
      <c r="R832" s="116">
        <f t="shared" si="19"/>
        <v>0</v>
      </c>
    </row>
    <row r="833" spans="3:18" ht="15" thickBot="1" x14ac:dyDescent="0.3">
      <c r="C833" s="121">
        <f>'Everyday Formulas'!I811</f>
        <v>0</v>
      </c>
      <c r="D833" s="117"/>
      <c r="E833" s="115">
        <f>'Everyday Formulas'!P811</f>
        <v>0</v>
      </c>
      <c r="F833" s="201"/>
      <c r="G833" s="201"/>
      <c r="H833" s="200"/>
      <c r="I833" s="200"/>
      <c r="J833" s="201"/>
      <c r="K833" s="201"/>
      <c r="L833" s="201"/>
      <c r="M833" s="201"/>
      <c r="N833" s="199"/>
      <c r="O833" s="199"/>
      <c r="P833" s="199"/>
      <c r="Q833" s="199"/>
      <c r="R833" s="116">
        <f t="shared" si="19"/>
        <v>0</v>
      </c>
    </row>
    <row r="834" spans="3:18" ht="15" thickBot="1" x14ac:dyDescent="0.3">
      <c r="C834" s="121">
        <f>'Everyday Formulas'!I812</f>
        <v>0</v>
      </c>
      <c r="D834" s="117"/>
      <c r="E834" s="115">
        <f>'Everyday Formulas'!P812</f>
        <v>0</v>
      </c>
      <c r="F834" s="201"/>
      <c r="G834" s="201"/>
      <c r="H834" s="200"/>
      <c r="I834" s="200"/>
      <c r="J834" s="201"/>
      <c r="K834" s="201"/>
      <c r="L834" s="201"/>
      <c r="M834" s="201"/>
      <c r="N834" s="199"/>
      <c r="O834" s="199"/>
      <c r="P834" s="199"/>
      <c r="Q834" s="199"/>
      <c r="R834" s="116">
        <f t="shared" si="19"/>
        <v>0</v>
      </c>
    </row>
    <row r="835" spans="3:18" ht="15" thickBot="1" x14ac:dyDescent="0.3">
      <c r="C835" s="121">
        <f>'Everyday Formulas'!I813</f>
        <v>0</v>
      </c>
      <c r="D835" s="117"/>
      <c r="E835" s="115">
        <f>'Everyday Formulas'!P813</f>
        <v>0</v>
      </c>
      <c r="F835" s="201"/>
      <c r="G835" s="201"/>
      <c r="H835" s="200"/>
      <c r="I835" s="200"/>
      <c r="J835" s="201"/>
      <c r="K835" s="201"/>
      <c r="L835" s="201"/>
      <c r="M835" s="201"/>
      <c r="N835" s="199"/>
      <c r="O835" s="199"/>
      <c r="P835" s="199"/>
      <c r="Q835" s="199"/>
      <c r="R835" s="116">
        <f t="shared" si="19"/>
        <v>0</v>
      </c>
    </row>
    <row r="836" spans="3:18" ht="15" thickBot="1" x14ac:dyDescent="0.3">
      <c r="C836" s="121">
        <f>'Everyday Formulas'!I814</f>
        <v>0</v>
      </c>
      <c r="D836" s="117"/>
      <c r="E836" s="115">
        <f>'Everyday Formulas'!P814</f>
        <v>0</v>
      </c>
      <c r="F836" s="201"/>
      <c r="G836" s="201"/>
      <c r="H836" s="200"/>
      <c r="I836" s="200"/>
      <c r="J836" s="201"/>
      <c r="K836" s="201"/>
      <c r="L836" s="201"/>
      <c r="M836" s="201"/>
      <c r="N836" s="199"/>
      <c r="O836" s="199"/>
      <c r="P836" s="199"/>
      <c r="Q836" s="199"/>
      <c r="R836" s="116">
        <f t="shared" si="19"/>
        <v>0</v>
      </c>
    </row>
    <row r="837" spans="3:18" ht="15" thickBot="1" x14ac:dyDescent="0.3">
      <c r="C837" s="121">
        <f>'Everyday Formulas'!I815</f>
        <v>0</v>
      </c>
      <c r="D837" s="117"/>
      <c r="E837" s="115">
        <f>'Everyday Formulas'!P815</f>
        <v>0</v>
      </c>
      <c r="F837" s="201"/>
      <c r="G837" s="201"/>
      <c r="H837" s="200"/>
      <c r="I837" s="200"/>
      <c r="J837" s="201"/>
      <c r="K837" s="201"/>
      <c r="L837" s="201"/>
      <c r="M837" s="201"/>
      <c r="N837" s="199"/>
      <c r="O837" s="199"/>
      <c r="P837" s="199"/>
      <c r="Q837" s="199"/>
      <c r="R837" s="116">
        <f t="shared" si="19"/>
        <v>0</v>
      </c>
    </row>
    <row r="838" spans="3:18" ht="15" thickBot="1" x14ac:dyDescent="0.3">
      <c r="C838" s="121">
        <f>'Everyday Formulas'!I816</f>
        <v>0</v>
      </c>
      <c r="D838" s="117"/>
      <c r="E838" s="115">
        <f>'Everyday Formulas'!P816</f>
        <v>0</v>
      </c>
      <c r="F838" s="201"/>
      <c r="G838" s="201"/>
      <c r="H838" s="200"/>
      <c r="I838" s="200"/>
      <c r="J838" s="201"/>
      <c r="K838" s="201"/>
      <c r="L838" s="201"/>
      <c r="M838" s="201"/>
      <c r="N838" s="199"/>
      <c r="O838" s="199"/>
      <c r="P838" s="199"/>
      <c r="Q838" s="199"/>
      <c r="R838" s="116">
        <f t="shared" si="19"/>
        <v>0</v>
      </c>
    </row>
    <row r="839" spans="3:18" ht="15" thickBot="1" x14ac:dyDescent="0.3">
      <c r="C839" s="121">
        <f>'Everyday Formulas'!I817</f>
        <v>0</v>
      </c>
      <c r="D839" s="117"/>
      <c r="E839" s="115">
        <f>'Everyday Formulas'!P817</f>
        <v>0</v>
      </c>
      <c r="F839" s="201"/>
      <c r="G839" s="201"/>
      <c r="H839" s="200"/>
      <c r="I839" s="200"/>
      <c r="J839" s="201"/>
      <c r="K839" s="201"/>
      <c r="L839" s="201"/>
      <c r="M839" s="201"/>
      <c r="N839" s="199"/>
      <c r="O839" s="199"/>
      <c r="P839" s="199"/>
      <c r="Q839" s="199"/>
      <c r="R839" s="116">
        <f t="shared" si="19"/>
        <v>0</v>
      </c>
    </row>
    <row r="840" spans="3:18" ht="15" thickBot="1" x14ac:dyDescent="0.3">
      <c r="C840" s="121">
        <f>'Everyday Formulas'!I818</f>
        <v>0</v>
      </c>
      <c r="D840" s="117"/>
      <c r="E840" s="115">
        <f>'Everyday Formulas'!P818</f>
        <v>0</v>
      </c>
      <c r="F840" s="201"/>
      <c r="G840" s="201"/>
      <c r="H840" s="200"/>
      <c r="I840" s="200"/>
      <c r="J840" s="201"/>
      <c r="K840" s="201"/>
      <c r="L840" s="201"/>
      <c r="M840" s="201"/>
      <c r="N840" s="199"/>
      <c r="O840" s="199"/>
      <c r="P840" s="199"/>
      <c r="Q840" s="199"/>
      <c r="R840" s="116">
        <f t="shared" si="19"/>
        <v>0</v>
      </c>
    </row>
    <row r="841" spans="3:18" ht="15" thickBot="1" x14ac:dyDescent="0.3">
      <c r="C841" s="121">
        <f>'Everyday Formulas'!I819</f>
        <v>0</v>
      </c>
      <c r="D841" s="117"/>
      <c r="E841" s="115">
        <f>'Everyday Formulas'!P819</f>
        <v>0</v>
      </c>
      <c r="F841" s="201"/>
      <c r="G841" s="201"/>
      <c r="H841" s="200"/>
      <c r="I841" s="200"/>
      <c r="J841" s="201"/>
      <c r="K841" s="201"/>
      <c r="L841" s="201"/>
      <c r="M841" s="201"/>
      <c r="N841" s="199"/>
      <c r="O841" s="199"/>
      <c r="P841" s="199"/>
      <c r="Q841" s="199"/>
      <c r="R841" s="116">
        <f t="shared" si="19"/>
        <v>0</v>
      </c>
    </row>
    <row r="842" spans="3:18" ht="15" thickBot="1" x14ac:dyDescent="0.3">
      <c r="C842" s="121">
        <f>'Everyday Formulas'!I820</f>
        <v>0</v>
      </c>
      <c r="D842" s="117"/>
      <c r="E842" s="115">
        <f>'Everyday Formulas'!P820</f>
        <v>0</v>
      </c>
      <c r="F842" s="201"/>
      <c r="G842" s="201"/>
      <c r="H842" s="200"/>
      <c r="I842" s="200"/>
      <c r="J842" s="201"/>
      <c r="K842" s="201"/>
      <c r="L842" s="201"/>
      <c r="M842" s="201"/>
      <c r="N842" s="199"/>
      <c r="O842" s="199"/>
      <c r="P842" s="199"/>
      <c r="Q842" s="199"/>
      <c r="R842" s="116">
        <f t="shared" si="19"/>
        <v>0</v>
      </c>
    </row>
    <row r="843" spans="3:18" ht="15" thickBot="1" x14ac:dyDescent="0.3">
      <c r="C843" s="121">
        <f>'Everyday Formulas'!I821</f>
        <v>0</v>
      </c>
      <c r="D843" s="117"/>
      <c r="E843" s="115">
        <f>'Everyday Formulas'!P821</f>
        <v>0</v>
      </c>
      <c r="F843" s="201"/>
      <c r="G843" s="201"/>
      <c r="H843" s="200"/>
      <c r="I843" s="200"/>
      <c r="J843" s="201"/>
      <c r="K843" s="201"/>
      <c r="L843" s="201"/>
      <c r="M843" s="201"/>
      <c r="N843" s="199"/>
      <c r="O843" s="199"/>
      <c r="P843" s="199"/>
      <c r="Q843" s="199"/>
      <c r="R843" s="116">
        <f t="shared" si="19"/>
        <v>0</v>
      </c>
    </row>
    <row r="844" spans="3:18" ht="15" thickBot="1" x14ac:dyDescent="0.3">
      <c r="C844" s="121">
        <f>'Everyday Formulas'!I822</f>
        <v>0</v>
      </c>
      <c r="D844" s="117"/>
      <c r="E844" s="115">
        <f>'Everyday Formulas'!P822</f>
        <v>0</v>
      </c>
      <c r="F844" s="201"/>
      <c r="G844" s="201"/>
      <c r="H844" s="200"/>
      <c r="I844" s="200"/>
      <c r="J844" s="201"/>
      <c r="K844" s="201"/>
      <c r="L844" s="201"/>
      <c r="M844" s="201"/>
      <c r="N844" s="199"/>
      <c r="O844" s="199"/>
      <c r="P844" s="199"/>
      <c r="Q844" s="199"/>
      <c r="R844" s="116">
        <f t="shared" si="19"/>
        <v>0</v>
      </c>
    </row>
    <row r="845" spans="3:18" ht="15" thickBot="1" x14ac:dyDescent="0.3">
      <c r="C845" s="121">
        <f>'Everyday Formulas'!I823</f>
        <v>0</v>
      </c>
      <c r="D845" s="117"/>
      <c r="E845" s="115">
        <f>'Everyday Formulas'!P823</f>
        <v>0</v>
      </c>
      <c r="F845" s="201"/>
      <c r="G845" s="201"/>
      <c r="H845" s="200"/>
      <c r="I845" s="200"/>
      <c r="J845" s="201"/>
      <c r="K845" s="201"/>
      <c r="L845" s="201"/>
      <c r="M845" s="201"/>
      <c r="N845" s="199"/>
      <c r="O845" s="199"/>
      <c r="P845" s="199"/>
      <c r="Q845" s="199"/>
      <c r="R845" s="116">
        <f t="shared" si="19"/>
        <v>0</v>
      </c>
    </row>
    <row r="846" spans="3:18" ht="15" thickBot="1" x14ac:dyDescent="0.3">
      <c r="C846" s="121">
        <f>'Everyday Formulas'!I824</f>
        <v>0</v>
      </c>
      <c r="D846" s="117"/>
      <c r="E846" s="115">
        <f>'Everyday Formulas'!P824</f>
        <v>0</v>
      </c>
      <c r="F846" s="201"/>
      <c r="G846" s="201"/>
      <c r="H846" s="200"/>
      <c r="I846" s="200"/>
      <c r="J846" s="201"/>
      <c r="K846" s="201"/>
      <c r="L846" s="201"/>
      <c r="M846" s="201"/>
      <c r="N846" s="199"/>
      <c r="O846" s="199"/>
      <c r="P846" s="199"/>
      <c r="Q846" s="199"/>
      <c r="R846" s="116">
        <f t="shared" si="19"/>
        <v>0</v>
      </c>
    </row>
    <row r="847" spans="3:18" ht="15" thickBot="1" x14ac:dyDescent="0.3">
      <c r="C847" s="121">
        <f>'Everyday Formulas'!I825</f>
        <v>0</v>
      </c>
      <c r="D847" s="117"/>
      <c r="E847" s="115">
        <f>'Everyday Formulas'!P825</f>
        <v>0</v>
      </c>
      <c r="F847" s="201"/>
      <c r="G847" s="201"/>
      <c r="H847" s="200"/>
      <c r="I847" s="200"/>
      <c r="J847" s="201"/>
      <c r="K847" s="201"/>
      <c r="L847" s="201"/>
      <c r="M847" s="201"/>
      <c r="N847" s="199"/>
      <c r="O847" s="199"/>
      <c r="P847" s="199"/>
      <c r="Q847" s="199"/>
      <c r="R847" s="116">
        <f t="shared" si="19"/>
        <v>0</v>
      </c>
    </row>
    <row r="848" spans="3:18" ht="15" thickBot="1" x14ac:dyDescent="0.3">
      <c r="C848" s="121">
        <f>'Everyday Formulas'!I826</f>
        <v>0</v>
      </c>
      <c r="D848" s="117"/>
      <c r="E848" s="115">
        <f>'Everyday Formulas'!P826</f>
        <v>0</v>
      </c>
      <c r="F848" s="201"/>
      <c r="G848" s="201"/>
      <c r="H848" s="200"/>
      <c r="I848" s="200"/>
      <c r="J848" s="201"/>
      <c r="K848" s="201"/>
      <c r="L848" s="201"/>
      <c r="M848" s="201"/>
      <c r="N848" s="199"/>
      <c r="O848" s="199"/>
      <c r="P848" s="199"/>
      <c r="Q848" s="199"/>
      <c r="R848" s="116">
        <f t="shared" si="19"/>
        <v>0</v>
      </c>
    </row>
    <row r="849" spans="3:18" ht="15" thickBot="1" x14ac:dyDescent="0.3">
      <c r="C849" s="121">
        <f>'Everyday Formulas'!I827</f>
        <v>0</v>
      </c>
      <c r="D849" s="117"/>
      <c r="E849" s="115">
        <f>'Everyday Formulas'!P827</f>
        <v>0</v>
      </c>
      <c r="F849" s="201"/>
      <c r="G849" s="201"/>
      <c r="H849" s="200"/>
      <c r="I849" s="200"/>
      <c r="J849" s="201"/>
      <c r="K849" s="201"/>
      <c r="L849" s="201"/>
      <c r="M849" s="201"/>
      <c r="N849" s="199"/>
      <c r="O849" s="199"/>
      <c r="P849" s="199"/>
      <c r="Q849" s="199"/>
      <c r="R849" s="116">
        <f t="shared" si="19"/>
        <v>0</v>
      </c>
    </row>
    <row r="850" spans="3:18" ht="15" thickBot="1" x14ac:dyDescent="0.3">
      <c r="C850" s="121">
        <f>'Everyday Formulas'!I828</f>
        <v>0</v>
      </c>
      <c r="D850" s="117"/>
      <c r="E850" s="115">
        <f>'Everyday Formulas'!P828</f>
        <v>0</v>
      </c>
      <c r="F850" s="201"/>
      <c r="G850" s="201"/>
      <c r="H850" s="200"/>
      <c r="I850" s="200"/>
      <c r="J850" s="201"/>
      <c r="K850" s="201"/>
      <c r="L850" s="201"/>
      <c r="M850" s="201"/>
      <c r="N850" s="199"/>
      <c r="O850" s="199"/>
      <c r="P850" s="199"/>
      <c r="Q850" s="199"/>
      <c r="R850" s="116">
        <f t="shared" si="19"/>
        <v>0</v>
      </c>
    </row>
    <row r="851" spans="3:18" ht="15" thickBot="1" x14ac:dyDescent="0.3">
      <c r="C851" s="121">
        <f>'Everyday Formulas'!I829</f>
        <v>0</v>
      </c>
      <c r="D851" s="117"/>
      <c r="E851" s="115">
        <f>'Everyday Formulas'!P829</f>
        <v>0</v>
      </c>
      <c r="F851" s="201"/>
      <c r="G851" s="201"/>
      <c r="H851" s="200"/>
      <c r="I851" s="200"/>
      <c r="J851" s="201"/>
      <c r="K851" s="201"/>
      <c r="L851" s="201"/>
      <c r="M851" s="201"/>
      <c r="N851" s="199"/>
      <c r="O851" s="199"/>
      <c r="P851" s="199"/>
      <c r="Q851" s="199"/>
      <c r="R851" s="116">
        <f t="shared" si="19"/>
        <v>0</v>
      </c>
    </row>
    <row r="852" spans="3:18" ht="15" thickBot="1" x14ac:dyDescent="0.3">
      <c r="C852" s="121">
        <f>'Everyday Formulas'!I830</f>
        <v>0</v>
      </c>
      <c r="D852" s="117"/>
      <c r="E852" s="115">
        <f>'Everyday Formulas'!P830</f>
        <v>0</v>
      </c>
      <c r="F852" s="201"/>
      <c r="G852" s="201"/>
      <c r="H852" s="200"/>
      <c r="I852" s="200"/>
      <c r="J852" s="201"/>
      <c r="K852" s="201"/>
      <c r="L852" s="201"/>
      <c r="M852" s="201"/>
      <c r="N852" s="199"/>
      <c r="O852" s="199"/>
      <c r="P852" s="199"/>
      <c r="Q852" s="199"/>
      <c r="R852" s="116">
        <f t="shared" si="19"/>
        <v>0</v>
      </c>
    </row>
    <row r="853" spans="3:18" ht="15" thickBot="1" x14ac:dyDescent="0.3">
      <c r="C853" s="121">
        <f>'Everyday Formulas'!I831</f>
        <v>0</v>
      </c>
      <c r="D853" s="117"/>
      <c r="E853" s="115">
        <f>'Everyday Formulas'!P831</f>
        <v>0</v>
      </c>
      <c r="F853" s="201"/>
      <c r="G853" s="201"/>
      <c r="H853" s="200"/>
      <c r="I853" s="200"/>
      <c r="J853" s="201"/>
      <c r="K853" s="201"/>
      <c r="L853" s="201"/>
      <c r="M853" s="201"/>
      <c r="N853" s="199"/>
      <c r="O853" s="199"/>
      <c r="P853" s="199"/>
      <c r="Q853" s="199"/>
      <c r="R853" s="116">
        <f t="shared" si="19"/>
        <v>0</v>
      </c>
    </row>
    <row r="854" spans="3:18" ht="15" thickBot="1" x14ac:dyDescent="0.3">
      <c r="C854" s="121">
        <f>'Everyday Formulas'!I832</f>
        <v>0</v>
      </c>
      <c r="D854" s="117"/>
      <c r="E854" s="115">
        <f>'Everyday Formulas'!P832</f>
        <v>0</v>
      </c>
      <c r="F854" s="201"/>
      <c r="G854" s="201"/>
      <c r="H854" s="200"/>
      <c r="I854" s="200"/>
      <c r="J854" s="201"/>
      <c r="K854" s="201"/>
      <c r="L854" s="201"/>
      <c r="M854" s="201"/>
      <c r="N854" s="199"/>
      <c r="O854" s="199"/>
      <c r="P854" s="199"/>
      <c r="Q854" s="199"/>
      <c r="R854" s="116">
        <f t="shared" si="19"/>
        <v>0</v>
      </c>
    </row>
    <row r="855" spans="3:18" ht="15" thickBot="1" x14ac:dyDescent="0.3">
      <c r="C855" s="121">
        <f>'Everyday Formulas'!I833</f>
        <v>0</v>
      </c>
      <c r="D855" s="117"/>
      <c r="E855" s="115">
        <f>'Everyday Formulas'!P833</f>
        <v>0</v>
      </c>
      <c r="F855" s="201"/>
      <c r="G855" s="201"/>
      <c r="H855" s="200"/>
      <c r="I855" s="200"/>
      <c r="J855" s="201"/>
      <c r="K855" s="201"/>
      <c r="L855" s="201"/>
      <c r="M855" s="201"/>
      <c r="N855" s="199"/>
      <c r="O855" s="199"/>
      <c r="P855" s="199"/>
      <c r="Q855" s="199"/>
      <c r="R855" s="116">
        <f t="shared" si="19"/>
        <v>0</v>
      </c>
    </row>
    <row r="856" spans="3:18" ht="15" thickBot="1" x14ac:dyDescent="0.3">
      <c r="C856" s="121">
        <f>'Everyday Formulas'!I834</f>
        <v>0</v>
      </c>
      <c r="D856" s="117"/>
      <c r="E856" s="115">
        <f>'Everyday Formulas'!P834</f>
        <v>0</v>
      </c>
      <c r="F856" s="201"/>
      <c r="G856" s="201"/>
      <c r="H856" s="200"/>
      <c r="I856" s="200"/>
      <c r="J856" s="201"/>
      <c r="K856" s="201"/>
      <c r="L856" s="201"/>
      <c r="M856" s="201"/>
      <c r="N856" s="199"/>
      <c r="O856" s="199"/>
      <c r="P856" s="199"/>
      <c r="Q856" s="199"/>
      <c r="R856" s="116">
        <f t="shared" si="19"/>
        <v>0</v>
      </c>
    </row>
    <row r="857" spans="3:18" ht="15" thickBot="1" x14ac:dyDescent="0.3">
      <c r="C857" s="121">
        <f>'Everyday Formulas'!I835</f>
        <v>0</v>
      </c>
      <c r="D857" s="117"/>
      <c r="E857" s="115">
        <f>'Everyday Formulas'!P835</f>
        <v>0</v>
      </c>
      <c r="F857" s="201"/>
      <c r="G857" s="201"/>
      <c r="H857" s="200"/>
      <c r="I857" s="200"/>
      <c r="J857" s="201"/>
      <c r="K857" s="201"/>
      <c r="L857" s="201"/>
      <c r="M857" s="201"/>
      <c r="N857" s="199"/>
      <c r="O857" s="199"/>
      <c r="P857" s="199"/>
      <c r="Q857" s="199"/>
      <c r="R857" s="116">
        <f t="shared" si="19"/>
        <v>0</v>
      </c>
    </row>
    <row r="858" spans="3:18" ht="15" thickBot="1" x14ac:dyDescent="0.3">
      <c r="C858" s="121">
        <f>'Everyday Formulas'!I836</f>
        <v>0</v>
      </c>
      <c r="D858" s="117"/>
      <c r="E858" s="115">
        <f>'Everyday Formulas'!P836</f>
        <v>0</v>
      </c>
      <c r="F858" s="201"/>
      <c r="G858" s="201"/>
      <c r="H858" s="200"/>
      <c r="I858" s="200"/>
      <c r="J858" s="201"/>
      <c r="K858" s="201"/>
      <c r="L858" s="201"/>
      <c r="M858" s="201"/>
      <c r="N858" s="199"/>
      <c r="O858" s="199"/>
      <c r="P858" s="199"/>
      <c r="Q858" s="199"/>
      <c r="R858" s="116">
        <f t="shared" si="19"/>
        <v>0</v>
      </c>
    </row>
    <row r="859" spans="3:18" ht="15" thickBot="1" x14ac:dyDescent="0.3">
      <c r="C859" s="121">
        <f>'Everyday Formulas'!I837</f>
        <v>0</v>
      </c>
      <c r="D859" s="117"/>
      <c r="E859" s="115">
        <f>'Everyday Formulas'!P837</f>
        <v>0</v>
      </c>
      <c r="F859" s="201"/>
      <c r="G859" s="201"/>
      <c r="H859" s="200"/>
      <c r="I859" s="200"/>
      <c r="J859" s="201"/>
      <c r="K859" s="201"/>
      <c r="L859" s="201"/>
      <c r="M859" s="201"/>
      <c r="N859" s="199"/>
      <c r="O859" s="199"/>
      <c r="P859" s="199"/>
      <c r="Q859" s="199"/>
      <c r="R859" s="116">
        <f t="shared" si="19"/>
        <v>0</v>
      </c>
    </row>
    <row r="860" spans="3:18" ht="15" thickBot="1" x14ac:dyDescent="0.3">
      <c r="C860" s="121">
        <f>'Everyday Formulas'!I838</f>
        <v>0</v>
      </c>
      <c r="D860" s="117"/>
      <c r="E860" s="115">
        <f>'Everyday Formulas'!P838</f>
        <v>0</v>
      </c>
      <c r="F860" s="201"/>
      <c r="G860" s="201"/>
      <c r="H860" s="200"/>
      <c r="I860" s="200"/>
      <c r="J860" s="201"/>
      <c r="K860" s="201"/>
      <c r="L860" s="201"/>
      <c r="M860" s="201"/>
      <c r="N860" s="199"/>
      <c r="O860" s="199"/>
      <c r="P860" s="199"/>
      <c r="Q860" s="199"/>
      <c r="R860" s="116">
        <f t="shared" si="19"/>
        <v>0</v>
      </c>
    </row>
    <row r="861" spans="3:18" ht="15" thickBot="1" x14ac:dyDescent="0.3">
      <c r="C861" s="121">
        <f>'Everyday Formulas'!I839</f>
        <v>0</v>
      </c>
      <c r="D861" s="117"/>
      <c r="E861" s="115">
        <f>'Everyday Formulas'!P839</f>
        <v>0</v>
      </c>
      <c r="F861" s="201"/>
      <c r="G861" s="201"/>
      <c r="H861" s="200"/>
      <c r="I861" s="200"/>
      <c r="J861" s="201"/>
      <c r="K861" s="201"/>
      <c r="L861" s="201"/>
      <c r="M861" s="201"/>
      <c r="N861" s="199"/>
      <c r="O861" s="199"/>
      <c r="P861" s="199"/>
      <c r="Q861" s="199"/>
      <c r="R861" s="116">
        <f t="shared" si="19"/>
        <v>0</v>
      </c>
    </row>
    <row r="862" spans="3:18" ht="15" thickBot="1" x14ac:dyDescent="0.3">
      <c r="C862" s="121">
        <f>'Everyday Formulas'!I840</f>
        <v>0</v>
      </c>
      <c r="D862" s="117"/>
      <c r="E862" s="115">
        <f>'Everyday Formulas'!P840</f>
        <v>0</v>
      </c>
      <c r="F862" s="201"/>
      <c r="G862" s="201"/>
      <c r="H862" s="200"/>
      <c r="I862" s="200"/>
      <c r="J862" s="201"/>
      <c r="K862" s="201"/>
      <c r="L862" s="201"/>
      <c r="M862" s="201"/>
      <c r="N862" s="199"/>
      <c r="O862" s="199"/>
      <c r="P862" s="199"/>
      <c r="Q862" s="199"/>
      <c r="R862" s="116">
        <f t="shared" si="19"/>
        <v>0</v>
      </c>
    </row>
    <row r="863" spans="3:18" ht="15" thickBot="1" x14ac:dyDescent="0.3">
      <c r="C863" s="121">
        <f>'Everyday Formulas'!I841</f>
        <v>0</v>
      </c>
      <c r="D863" s="117"/>
      <c r="E863" s="115">
        <f>'Everyday Formulas'!P841</f>
        <v>0</v>
      </c>
      <c r="F863" s="201"/>
      <c r="G863" s="201"/>
      <c r="H863" s="200"/>
      <c r="I863" s="200"/>
      <c r="J863" s="201"/>
      <c r="K863" s="201"/>
      <c r="L863" s="201"/>
      <c r="M863" s="201"/>
      <c r="N863" s="199"/>
      <c r="O863" s="199"/>
      <c r="P863" s="199"/>
      <c r="Q863" s="199"/>
      <c r="R863" s="116">
        <f t="shared" si="19"/>
        <v>0</v>
      </c>
    </row>
    <row r="864" spans="3:18" ht="15" thickBot="1" x14ac:dyDescent="0.3">
      <c r="C864" s="121">
        <f>'Everyday Formulas'!I842</f>
        <v>0</v>
      </c>
      <c r="D864" s="117"/>
      <c r="E864" s="115">
        <f>'Everyday Formulas'!P842</f>
        <v>0</v>
      </c>
      <c r="F864" s="201"/>
      <c r="G864" s="201"/>
      <c r="H864" s="200"/>
      <c r="I864" s="200"/>
      <c r="J864" s="201"/>
      <c r="K864" s="201"/>
      <c r="L864" s="201"/>
      <c r="M864" s="201"/>
      <c r="N864" s="199"/>
      <c r="O864" s="199"/>
      <c r="P864" s="199"/>
      <c r="Q864" s="199"/>
      <c r="R864" s="116">
        <f t="shared" si="19"/>
        <v>0</v>
      </c>
    </row>
    <row r="865" spans="3:18" ht="15" thickBot="1" x14ac:dyDescent="0.3">
      <c r="C865" s="121">
        <f>'Everyday Formulas'!I843</f>
        <v>0</v>
      </c>
      <c r="D865" s="117"/>
      <c r="E865" s="115">
        <f>'Everyday Formulas'!P843</f>
        <v>0</v>
      </c>
      <c r="F865" s="201"/>
      <c r="G865" s="201"/>
      <c r="H865" s="200"/>
      <c r="I865" s="200"/>
      <c r="J865" s="201"/>
      <c r="K865" s="201"/>
      <c r="L865" s="201"/>
      <c r="M865" s="201"/>
      <c r="N865" s="199"/>
      <c r="O865" s="199"/>
      <c r="P865" s="199"/>
      <c r="Q865" s="199"/>
      <c r="R865" s="116">
        <f t="shared" si="19"/>
        <v>0</v>
      </c>
    </row>
    <row r="866" spans="3:18" ht="15" thickBot="1" x14ac:dyDescent="0.3">
      <c r="C866" s="121">
        <f>'Everyday Formulas'!I844</f>
        <v>0</v>
      </c>
      <c r="D866" s="117"/>
      <c r="E866" s="115">
        <f>'Everyday Formulas'!P844</f>
        <v>0</v>
      </c>
      <c r="F866" s="201"/>
      <c r="G866" s="201"/>
      <c r="H866" s="200"/>
      <c r="I866" s="200"/>
      <c r="J866" s="201"/>
      <c r="K866" s="201"/>
      <c r="L866" s="201"/>
      <c r="M866" s="201"/>
      <c r="N866" s="199"/>
      <c r="O866" s="199"/>
      <c r="P866" s="199"/>
      <c r="Q866" s="199"/>
      <c r="R866" s="116">
        <f t="shared" si="19"/>
        <v>0</v>
      </c>
    </row>
    <row r="867" spans="3:18" ht="15" thickBot="1" x14ac:dyDescent="0.3">
      <c r="C867" s="121">
        <f>'Everyday Formulas'!I845</f>
        <v>0</v>
      </c>
      <c r="D867" s="117"/>
      <c r="E867" s="115">
        <f>'Everyday Formulas'!P845</f>
        <v>0</v>
      </c>
      <c r="F867" s="201"/>
      <c r="G867" s="201"/>
      <c r="H867" s="200"/>
      <c r="I867" s="200"/>
      <c r="J867" s="201"/>
      <c r="K867" s="201"/>
      <c r="L867" s="201"/>
      <c r="M867" s="201"/>
      <c r="N867" s="199"/>
      <c r="O867" s="199"/>
      <c r="P867" s="199"/>
      <c r="Q867" s="199"/>
      <c r="R867" s="116">
        <f t="shared" si="19"/>
        <v>0</v>
      </c>
    </row>
    <row r="868" spans="3:18" ht="15" thickBot="1" x14ac:dyDescent="0.3">
      <c r="C868" s="121">
        <f>'Everyday Formulas'!I846</f>
        <v>0</v>
      </c>
      <c r="D868" s="117"/>
      <c r="E868" s="115">
        <f>'Everyday Formulas'!P846</f>
        <v>0</v>
      </c>
      <c r="F868" s="201"/>
      <c r="G868" s="201"/>
      <c r="H868" s="200"/>
      <c r="I868" s="200"/>
      <c r="J868" s="201"/>
      <c r="K868" s="201"/>
      <c r="L868" s="201"/>
      <c r="M868" s="201"/>
      <c r="N868" s="199"/>
      <c r="O868" s="199"/>
      <c r="P868" s="199"/>
      <c r="Q868" s="199"/>
      <c r="R868" s="116">
        <f t="shared" si="19"/>
        <v>0</v>
      </c>
    </row>
    <row r="869" spans="3:18" ht="15" thickBot="1" x14ac:dyDescent="0.3">
      <c r="C869" s="121">
        <f>'Everyday Formulas'!I847</f>
        <v>0</v>
      </c>
      <c r="D869" s="117"/>
      <c r="E869" s="115">
        <f>'Everyday Formulas'!P847</f>
        <v>0</v>
      </c>
      <c r="F869" s="201"/>
      <c r="G869" s="201"/>
      <c r="H869" s="200"/>
      <c r="I869" s="200"/>
      <c r="J869" s="201"/>
      <c r="K869" s="201"/>
      <c r="L869" s="201"/>
      <c r="M869" s="201"/>
      <c r="N869" s="199"/>
      <c r="O869" s="199"/>
      <c r="P869" s="199"/>
      <c r="Q869" s="199"/>
      <c r="R869" s="116">
        <f t="shared" si="19"/>
        <v>0</v>
      </c>
    </row>
    <row r="870" spans="3:18" ht="15" thickBot="1" x14ac:dyDescent="0.3">
      <c r="C870" s="121">
        <f>'Everyday Formulas'!I848</f>
        <v>0</v>
      </c>
      <c r="D870" s="117"/>
      <c r="E870" s="115">
        <f>'Everyday Formulas'!P848</f>
        <v>0</v>
      </c>
      <c r="F870" s="201"/>
      <c r="G870" s="201"/>
      <c r="H870" s="200"/>
      <c r="I870" s="200"/>
      <c r="J870" s="201"/>
      <c r="K870" s="201"/>
      <c r="L870" s="201"/>
      <c r="M870" s="201"/>
      <c r="N870" s="199"/>
      <c r="O870" s="199"/>
      <c r="P870" s="199"/>
      <c r="Q870" s="199"/>
      <c r="R870" s="116">
        <f t="shared" ref="R870:R933" si="20">(IF(OR(F870&lt;&gt;"",H870&lt;&gt;"",J870&lt;&gt;""),3,0))+(IF(L870&lt;&gt;"",3,0))+(IF(N870&lt;&gt;"",3,0))+(IF(P870="YES",3,0))+(IF(AND(F870="",J870="",H870="*no role*"),-3,0))</f>
        <v>0</v>
      </c>
    </row>
    <row r="871" spans="3:18" ht="15" thickBot="1" x14ac:dyDescent="0.3">
      <c r="C871" s="121">
        <f>'Everyday Formulas'!I849</f>
        <v>0</v>
      </c>
      <c r="D871" s="117"/>
      <c r="E871" s="115">
        <f>'Everyday Formulas'!P849</f>
        <v>0</v>
      </c>
      <c r="F871" s="201"/>
      <c r="G871" s="201"/>
      <c r="H871" s="200"/>
      <c r="I871" s="200"/>
      <c r="J871" s="201"/>
      <c r="K871" s="201"/>
      <c r="L871" s="201"/>
      <c r="M871" s="201"/>
      <c r="N871" s="199"/>
      <c r="O871" s="199"/>
      <c r="P871" s="199"/>
      <c r="Q871" s="199"/>
      <c r="R871" s="116">
        <f t="shared" si="20"/>
        <v>0</v>
      </c>
    </row>
    <row r="872" spans="3:18" ht="15" thickBot="1" x14ac:dyDescent="0.3">
      <c r="C872" s="121">
        <f>'Everyday Formulas'!I850</f>
        <v>0</v>
      </c>
      <c r="D872" s="117"/>
      <c r="E872" s="115">
        <f>'Everyday Formulas'!P850</f>
        <v>0</v>
      </c>
      <c r="F872" s="201"/>
      <c r="G872" s="201"/>
      <c r="H872" s="200"/>
      <c r="I872" s="200"/>
      <c r="J872" s="201"/>
      <c r="K872" s="201"/>
      <c r="L872" s="201"/>
      <c r="M872" s="201"/>
      <c r="N872" s="199"/>
      <c r="O872" s="199"/>
      <c r="P872" s="199"/>
      <c r="Q872" s="199"/>
      <c r="R872" s="116">
        <f t="shared" si="20"/>
        <v>0</v>
      </c>
    </row>
    <row r="873" spans="3:18" ht="15" thickBot="1" x14ac:dyDescent="0.3">
      <c r="C873" s="121">
        <f>'Everyday Formulas'!I851</f>
        <v>0</v>
      </c>
      <c r="D873" s="117"/>
      <c r="E873" s="115">
        <f>'Everyday Formulas'!P851</f>
        <v>0</v>
      </c>
      <c r="F873" s="201"/>
      <c r="G873" s="201"/>
      <c r="H873" s="200"/>
      <c r="I873" s="200"/>
      <c r="J873" s="201"/>
      <c r="K873" s="201"/>
      <c r="L873" s="201"/>
      <c r="M873" s="201"/>
      <c r="N873" s="199"/>
      <c r="O873" s="199"/>
      <c r="P873" s="199"/>
      <c r="Q873" s="199"/>
      <c r="R873" s="116">
        <f t="shared" si="20"/>
        <v>0</v>
      </c>
    </row>
    <row r="874" spans="3:18" ht="15" thickBot="1" x14ac:dyDescent="0.3">
      <c r="C874" s="121">
        <f>'Everyday Formulas'!I852</f>
        <v>0</v>
      </c>
      <c r="D874" s="117"/>
      <c r="E874" s="115">
        <f>'Everyday Formulas'!P852</f>
        <v>0</v>
      </c>
      <c r="F874" s="201"/>
      <c r="G874" s="201"/>
      <c r="H874" s="200"/>
      <c r="I874" s="200"/>
      <c r="J874" s="201"/>
      <c r="K874" s="201"/>
      <c r="L874" s="201"/>
      <c r="M874" s="201"/>
      <c r="N874" s="199"/>
      <c r="O874" s="199"/>
      <c r="P874" s="199"/>
      <c r="Q874" s="199"/>
      <c r="R874" s="116">
        <f t="shared" si="20"/>
        <v>0</v>
      </c>
    </row>
    <row r="875" spans="3:18" ht="15" thickBot="1" x14ac:dyDescent="0.3">
      <c r="C875" s="121">
        <f>'Everyday Formulas'!I853</f>
        <v>0</v>
      </c>
      <c r="D875" s="117"/>
      <c r="E875" s="115">
        <f>'Everyday Formulas'!P853</f>
        <v>0</v>
      </c>
      <c r="F875" s="201"/>
      <c r="G875" s="201"/>
      <c r="H875" s="200"/>
      <c r="I875" s="200"/>
      <c r="J875" s="201"/>
      <c r="K875" s="201"/>
      <c r="L875" s="201"/>
      <c r="M875" s="201"/>
      <c r="N875" s="199"/>
      <c r="O875" s="199"/>
      <c r="P875" s="199"/>
      <c r="Q875" s="199"/>
      <c r="R875" s="116">
        <f t="shared" si="20"/>
        <v>0</v>
      </c>
    </row>
    <row r="876" spans="3:18" ht="15" thickBot="1" x14ac:dyDescent="0.3">
      <c r="C876" s="121">
        <f>'Everyday Formulas'!I854</f>
        <v>0</v>
      </c>
      <c r="D876" s="117"/>
      <c r="E876" s="115">
        <f>'Everyday Formulas'!P854</f>
        <v>0</v>
      </c>
      <c r="F876" s="201"/>
      <c r="G876" s="201"/>
      <c r="H876" s="200"/>
      <c r="I876" s="200"/>
      <c r="J876" s="201"/>
      <c r="K876" s="201"/>
      <c r="L876" s="201"/>
      <c r="M876" s="201"/>
      <c r="N876" s="199"/>
      <c r="O876" s="199"/>
      <c r="P876" s="199"/>
      <c r="Q876" s="199"/>
      <c r="R876" s="116">
        <f t="shared" si="20"/>
        <v>0</v>
      </c>
    </row>
    <row r="877" spans="3:18" ht="15" thickBot="1" x14ac:dyDescent="0.3">
      <c r="C877" s="121">
        <f>'Everyday Formulas'!I855</f>
        <v>0</v>
      </c>
      <c r="D877" s="117"/>
      <c r="E877" s="115">
        <f>'Everyday Formulas'!P855</f>
        <v>0</v>
      </c>
      <c r="F877" s="201"/>
      <c r="G877" s="201"/>
      <c r="H877" s="200"/>
      <c r="I877" s="200"/>
      <c r="J877" s="201"/>
      <c r="K877" s="201"/>
      <c r="L877" s="201"/>
      <c r="M877" s="201"/>
      <c r="N877" s="199"/>
      <c r="O877" s="199"/>
      <c r="P877" s="199"/>
      <c r="Q877" s="199"/>
      <c r="R877" s="116">
        <f t="shared" si="20"/>
        <v>0</v>
      </c>
    </row>
    <row r="878" spans="3:18" ht="15" thickBot="1" x14ac:dyDescent="0.3">
      <c r="C878" s="121">
        <f>'Everyday Formulas'!I856</f>
        <v>0</v>
      </c>
      <c r="D878" s="117"/>
      <c r="E878" s="115">
        <f>'Everyday Formulas'!P856</f>
        <v>0</v>
      </c>
      <c r="F878" s="201"/>
      <c r="G878" s="201"/>
      <c r="H878" s="200"/>
      <c r="I878" s="200"/>
      <c r="J878" s="201"/>
      <c r="K878" s="201"/>
      <c r="L878" s="201"/>
      <c r="M878" s="201"/>
      <c r="N878" s="199"/>
      <c r="O878" s="199"/>
      <c r="P878" s="199"/>
      <c r="Q878" s="199"/>
      <c r="R878" s="116">
        <f t="shared" si="20"/>
        <v>0</v>
      </c>
    </row>
    <row r="879" spans="3:18" ht="15" thickBot="1" x14ac:dyDescent="0.3">
      <c r="C879" s="121">
        <f>'Everyday Formulas'!I857</f>
        <v>0</v>
      </c>
      <c r="D879" s="117"/>
      <c r="E879" s="115">
        <f>'Everyday Formulas'!P857</f>
        <v>0</v>
      </c>
      <c r="F879" s="201"/>
      <c r="G879" s="201"/>
      <c r="H879" s="200"/>
      <c r="I879" s="200"/>
      <c r="J879" s="201"/>
      <c r="K879" s="201"/>
      <c r="L879" s="201"/>
      <c r="M879" s="201"/>
      <c r="N879" s="199"/>
      <c r="O879" s="199"/>
      <c r="P879" s="199"/>
      <c r="Q879" s="199"/>
      <c r="R879" s="116">
        <f t="shared" si="20"/>
        <v>0</v>
      </c>
    </row>
    <row r="880" spans="3:18" ht="15" thickBot="1" x14ac:dyDescent="0.3">
      <c r="C880" s="121">
        <f>'Everyday Formulas'!I858</f>
        <v>0</v>
      </c>
      <c r="D880" s="117"/>
      <c r="E880" s="115">
        <f>'Everyday Formulas'!P858</f>
        <v>0</v>
      </c>
      <c r="F880" s="201"/>
      <c r="G880" s="201"/>
      <c r="H880" s="200"/>
      <c r="I880" s="200"/>
      <c r="J880" s="201"/>
      <c r="K880" s="201"/>
      <c r="L880" s="201"/>
      <c r="M880" s="201"/>
      <c r="N880" s="199"/>
      <c r="O880" s="199"/>
      <c r="P880" s="199"/>
      <c r="Q880" s="199"/>
      <c r="R880" s="116">
        <f t="shared" si="20"/>
        <v>0</v>
      </c>
    </row>
    <row r="881" spans="3:18" ht="15" thickBot="1" x14ac:dyDescent="0.3">
      <c r="C881" s="121">
        <f>'Everyday Formulas'!I859</f>
        <v>0</v>
      </c>
      <c r="D881" s="117"/>
      <c r="E881" s="115">
        <f>'Everyday Formulas'!P859</f>
        <v>0</v>
      </c>
      <c r="F881" s="201"/>
      <c r="G881" s="201"/>
      <c r="H881" s="200"/>
      <c r="I881" s="200"/>
      <c r="J881" s="201"/>
      <c r="K881" s="201"/>
      <c r="L881" s="201"/>
      <c r="M881" s="201"/>
      <c r="N881" s="199"/>
      <c r="O881" s="199"/>
      <c r="P881" s="199"/>
      <c r="Q881" s="199"/>
      <c r="R881" s="116">
        <f t="shared" si="20"/>
        <v>0</v>
      </c>
    </row>
    <row r="882" spans="3:18" ht="15" thickBot="1" x14ac:dyDescent="0.3">
      <c r="C882" s="121">
        <f>'Everyday Formulas'!I860</f>
        <v>0</v>
      </c>
      <c r="D882" s="117"/>
      <c r="E882" s="115">
        <f>'Everyday Formulas'!P860</f>
        <v>0</v>
      </c>
      <c r="F882" s="201"/>
      <c r="G882" s="201"/>
      <c r="H882" s="200"/>
      <c r="I882" s="200"/>
      <c r="J882" s="201"/>
      <c r="K882" s="201"/>
      <c r="L882" s="201"/>
      <c r="M882" s="201"/>
      <c r="N882" s="199"/>
      <c r="O882" s="199"/>
      <c r="P882" s="199"/>
      <c r="Q882" s="199"/>
      <c r="R882" s="116">
        <f t="shared" si="20"/>
        <v>0</v>
      </c>
    </row>
    <row r="883" spans="3:18" ht="15" thickBot="1" x14ac:dyDescent="0.3">
      <c r="C883" s="121">
        <f>'Everyday Formulas'!I861</f>
        <v>0</v>
      </c>
      <c r="D883" s="117"/>
      <c r="E883" s="115">
        <f>'Everyday Formulas'!P861</f>
        <v>0</v>
      </c>
      <c r="F883" s="201"/>
      <c r="G883" s="201"/>
      <c r="H883" s="200"/>
      <c r="I883" s="200"/>
      <c r="J883" s="201"/>
      <c r="K883" s="201"/>
      <c r="L883" s="201"/>
      <c r="M883" s="201"/>
      <c r="N883" s="199"/>
      <c r="O883" s="199"/>
      <c r="P883" s="199"/>
      <c r="Q883" s="199"/>
      <c r="R883" s="116">
        <f t="shared" si="20"/>
        <v>0</v>
      </c>
    </row>
    <row r="884" spans="3:18" ht="15" thickBot="1" x14ac:dyDescent="0.3">
      <c r="C884" s="121">
        <f>'Everyday Formulas'!I862</f>
        <v>0</v>
      </c>
      <c r="D884" s="117"/>
      <c r="E884" s="115">
        <f>'Everyday Formulas'!P862</f>
        <v>0</v>
      </c>
      <c r="F884" s="201"/>
      <c r="G884" s="201"/>
      <c r="H884" s="200"/>
      <c r="I884" s="200"/>
      <c r="J884" s="201"/>
      <c r="K884" s="201"/>
      <c r="L884" s="201"/>
      <c r="M884" s="201"/>
      <c r="N884" s="199"/>
      <c r="O884" s="199"/>
      <c r="P884" s="199"/>
      <c r="Q884" s="199"/>
      <c r="R884" s="116">
        <f t="shared" si="20"/>
        <v>0</v>
      </c>
    </row>
    <row r="885" spans="3:18" ht="15" thickBot="1" x14ac:dyDescent="0.3">
      <c r="C885" s="121">
        <f>'Everyday Formulas'!I863</f>
        <v>0</v>
      </c>
      <c r="D885" s="117"/>
      <c r="E885" s="115">
        <f>'Everyday Formulas'!P863</f>
        <v>0</v>
      </c>
      <c r="F885" s="201"/>
      <c r="G885" s="201"/>
      <c r="H885" s="200"/>
      <c r="I885" s="200"/>
      <c r="J885" s="201"/>
      <c r="K885" s="201"/>
      <c r="L885" s="201"/>
      <c r="M885" s="201"/>
      <c r="N885" s="199"/>
      <c r="O885" s="199"/>
      <c r="P885" s="199"/>
      <c r="Q885" s="199"/>
      <c r="R885" s="116">
        <f t="shared" si="20"/>
        <v>0</v>
      </c>
    </row>
    <row r="886" spans="3:18" ht="15" thickBot="1" x14ac:dyDescent="0.3">
      <c r="C886" s="121">
        <f>'Everyday Formulas'!I864</f>
        <v>0</v>
      </c>
      <c r="D886" s="117"/>
      <c r="E886" s="115">
        <f>'Everyday Formulas'!P864</f>
        <v>0</v>
      </c>
      <c r="F886" s="201"/>
      <c r="G886" s="201"/>
      <c r="H886" s="200"/>
      <c r="I886" s="200"/>
      <c r="J886" s="201"/>
      <c r="K886" s="201"/>
      <c r="L886" s="201"/>
      <c r="M886" s="201"/>
      <c r="N886" s="199"/>
      <c r="O886" s="199"/>
      <c r="P886" s="199"/>
      <c r="Q886" s="199"/>
      <c r="R886" s="116">
        <f t="shared" si="20"/>
        <v>0</v>
      </c>
    </row>
    <row r="887" spans="3:18" ht="15" thickBot="1" x14ac:dyDescent="0.3">
      <c r="C887" s="121">
        <f>'Everyday Formulas'!I865</f>
        <v>0</v>
      </c>
      <c r="D887" s="117"/>
      <c r="E887" s="115">
        <f>'Everyday Formulas'!P865</f>
        <v>0</v>
      </c>
      <c r="F887" s="201"/>
      <c r="G887" s="201"/>
      <c r="H887" s="200"/>
      <c r="I887" s="200"/>
      <c r="J887" s="201"/>
      <c r="K887" s="201"/>
      <c r="L887" s="201"/>
      <c r="M887" s="201"/>
      <c r="N887" s="199"/>
      <c r="O887" s="199"/>
      <c r="P887" s="199"/>
      <c r="Q887" s="199"/>
      <c r="R887" s="116">
        <f t="shared" si="20"/>
        <v>0</v>
      </c>
    </row>
    <row r="888" spans="3:18" ht="15" thickBot="1" x14ac:dyDescent="0.3">
      <c r="C888" s="121">
        <f>'Everyday Formulas'!I866</f>
        <v>0</v>
      </c>
      <c r="D888" s="117"/>
      <c r="E888" s="115">
        <f>'Everyday Formulas'!P866</f>
        <v>0</v>
      </c>
      <c r="F888" s="201"/>
      <c r="G888" s="201"/>
      <c r="H888" s="200"/>
      <c r="I888" s="200"/>
      <c r="J888" s="201"/>
      <c r="K888" s="201"/>
      <c r="L888" s="201"/>
      <c r="M888" s="201"/>
      <c r="N888" s="199"/>
      <c r="O888" s="199"/>
      <c r="P888" s="199"/>
      <c r="Q888" s="199"/>
      <c r="R888" s="116">
        <f t="shared" si="20"/>
        <v>0</v>
      </c>
    </row>
    <row r="889" spans="3:18" ht="15" thickBot="1" x14ac:dyDescent="0.3">
      <c r="C889" s="121">
        <f>'Everyday Formulas'!I867</f>
        <v>0</v>
      </c>
      <c r="D889" s="117"/>
      <c r="E889" s="115">
        <f>'Everyday Formulas'!P867</f>
        <v>0</v>
      </c>
      <c r="F889" s="201"/>
      <c r="G889" s="201"/>
      <c r="H889" s="200"/>
      <c r="I889" s="200"/>
      <c r="J889" s="201"/>
      <c r="K889" s="201"/>
      <c r="L889" s="201"/>
      <c r="M889" s="201"/>
      <c r="N889" s="199"/>
      <c r="O889" s="199"/>
      <c r="P889" s="199"/>
      <c r="Q889" s="199"/>
      <c r="R889" s="116">
        <f t="shared" si="20"/>
        <v>0</v>
      </c>
    </row>
    <row r="890" spans="3:18" ht="15" thickBot="1" x14ac:dyDescent="0.3">
      <c r="C890" s="121">
        <f>'Everyday Formulas'!I868</f>
        <v>0</v>
      </c>
      <c r="D890" s="117"/>
      <c r="E890" s="115">
        <f>'Everyday Formulas'!P868</f>
        <v>0</v>
      </c>
      <c r="F890" s="201"/>
      <c r="G890" s="201"/>
      <c r="H890" s="200"/>
      <c r="I890" s="200"/>
      <c r="J890" s="201"/>
      <c r="K890" s="201"/>
      <c r="L890" s="201"/>
      <c r="M890" s="201"/>
      <c r="N890" s="199"/>
      <c r="O890" s="199"/>
      <c r="P890" s="199"/>
      <c r="Q890" s="199"/>
      <c r="R890" s="116">
        <f t="shared" si="20"/>
        <v>0</v>
      </c>
    </row>
    <row r="891" spans="3:18" ht="15" thickBot="1" x14ac:dyDescent="0.3">
      <c r="C891" s="121">
        <f>'Everyday Formulas'!I869</f>
        <v>0</v>
      </c>
      <c r="D891" s="117"/>
      <c r="E891" s="115">
        <f>'Everyday Formulas'!P869</f>
        <v>0</v>
      </c>
      <c r="F891" s="201"/>
      <c r="G891" s="201"/>
      <c r="H891" s="200"/>
      <c r="I891" s="200"/>
      <c r="J891" s="201"/>
      <c r="K891" s="201"/>
      <c r="L891" s="201"/>
      <c r="M891" s="201"/>
      <c r="N891" s="199"/>
      <c r="O891" s="199"/>
      <c r="P891" s="199"/>
      <c r="Q891" s="199"/>
      <c r="R891" s="116">
        <f t="shared" si="20"/>
        <v>0</v>
      </c>
    </row>
    <row r="892" spans="3:18" ht="15" thickBot="1" x14ac:dyDescent="0.3">
      <c r="C892" s="121">
        <f>'Everyday Formulas'!I870</f>
        <v>0</v>
      </c>
      <c r="D892" s="117"/>
      <c r="E892" s="115">
        <f>'Everyday Formulas'!P870</f>
        <v>0</v>
      </c>
      <c r="F892" s="201"/>
      <c r="G892" s="201"/>
      <c r="H892" s="200"/>
      <c r="I892" s="200"/>
      <c r="J892" s="201"/>
      <c r="K892" s="201"/>
      <c r="L892" s="201"/>
      <c r="M892" s="201"/>
      <c r="N892" s="199"/>
      <c r="O892" s="199"/>
      <c r="P892" s="199"/>
      <c r="Q892" s="199"/>
      <c r="R892" s="116">
        <f t="shared" si="20"/>
        <v>0</v>
      </c>
    </row>
    <row r="893" spans="3:18" ht="15" thickBot="1" x14ac:dyDescent="0.3">
      <c r="C893" s="121">
        <f>'Everyday Formulas'!I871</f>
        <v>0</v>
      </c>
      <c r="D893" s="117"/>
      <c r="E893" s="115">
        <f>'Everyday Formulas'!P871</f>
        <v>0</v>
      </c>
      <c r="F893" s="201"/>
      <c r="G893" s="201"/>
      <c r="H893" s="200"/>
      <c r="I893" s="200"/>
      <c r="J893" s="201"/>
      <c r="K893" s="201"/>
      <c r="L893" s="201"/>
      <c r="M893" s="201"/>
      <c r="N893" s="199"/>
      <c r="O893" s="199"/>
      <c r="P893" s="199"/>
      <c r="Q893" s="199"/>
      <c r="R893" s="116">
        <f t="shared" si="20"/>
        <v>0</v>
      </c>
    </row>
    <row r="894" spans="3:18" ht="15" thickBot="1" x14ac:dyDescent="0.3">
      <c r="C894" s="121">
        <f>'Everyday Formulas'!I872</f>
        <v>0</v>
      </c>
      <c r="D894" s="117"/>
      <c r="E894" s="115">
        <f>'Everyday Formulas'!P872</f>
        <v>0</v>
      </c>
      <c r="F894" s="201"/>
      <c r="G894" s="201"/>
      <c r="H894" s="200"/>
      <c r="I894" s="200"/>
      <c r="J894" s="201"/>
      <c r="K894" s="201"/>
      <c r="L894" s="201"/>
      <c r="M894" s="201"/>
      <c r="N894" s="199"/>
      <c r="O894" s="199"/>
      <c r="P894" s="199"/>
      <c r="Q894" s="199"/>
      <c r="R894" s="116">
        <f t="shared" si="20"/>
        <v>0</v>
      </c>
    </row>
    <row r="895" spans="3:18" ht="15" thickBot="1" x14ac:dyDescent="0.3">
      <c r="C895" s="121">
        <f>'Everyday Formulas'!I873</f>
        <v>0</v>
      </c>
      <c r="D895" s="117"/>
      <c r="E895" s="115">
        <f>'Everyday Formulas'!P873</f>
        <v>0</v>
      </c>
      <c r="F895" s="201"/>
      <c r="G895" s="201"/>
      <c r="H895" s="200"/>
      <c r="I895" s="200"/>
      <c r="J895" s="201"/>
      <c r="K895" s="201"/>
      <c r="L895" s="201"/>
      <c r="M895" s="201"/>
      <c r="N895" s="199"/>
      <c r="O895" s="199"/>
      <c r="P895" s="199"/>
      <c r="Q895" s="199"/>
      <c r="R895" s="116">
        <f t="shared" si="20"/>
        <v>0</v>
      </c>
    </row>
    <row r="896" spans="3:18" ht="15" thickBot="1" x14ac:dyDescent="0.3">
      <c r="C896" s="121">
        <f>'Everyday Formulas'!I874</f>
        <v>0</v>
      </c>
      <c r="D896" s="117"/>
      <c r="E896" s="115">
        <f>'Everyday Formulas'!P874</f>
        <v>0</v>
      </c>
      <c r="F896" s="201"/>
      <c r="G896" s="201"/>
      <c r="H896" s="200"/>
      <c r="I896" s="200"/>
      <c r="J896" s="201"/>
      <c r="K896" s="201"/>
      <c r="L896" s="201"/>
      <c r="M896" s="201"/>
      <c r="N896" s="199"/>
      <c r="O896" s="199"/>
      <c r="P896" s="199"/>
      <c r="Q896" s="199"/>
      <c r="R896" s="116">
        <f t="shared" si="20"/>
        <v>0</v>
      </c>
    </row>
    <row r="897" spans="3:18" ht="15" thickBot="1" x14ac:dyDescent="0.3">
      <c r="C897" s="121">
        <f>'Everyday Formulas'!I875</f>
        <v>0</v>
      </c>
      <c r="D897" s="117"/>
      <c r="E897" s="115">
        <f>'Everyday Formulas'!P875</f>
        <v>0</v>
      </c>
      <c r="F897" s="201"/>
      <c r="G897" s="201"/>
      <c r="H897" s="200"/>
      <c r="I897" s="200"/>
      <c r="J897" s="201"/>
      <c r="K897" s="201"/>
      <c r="L897" s="201"/>
      <c r="M897" s="201"/>
      <c r="N897" s="199"/>
      <c r="O897" s="199"/>
      <c r="P897" s="199"/>
      <c r="Q897" s="199"/>
      <c r="R897" s="116">
        <f t="shared" si="20"/>
        <v>0</v>
      </c>
    </row>
    <row r="898" spans="3:18" ht="15" thickBot="1" x14ac:dyDescent="0.3">
      <c r="C898" s="121">
        <f>'Everyday Formulas'!I876</f>
        <v>0</v>
      </c>
      <c r="D898" s="117"/>
      <c r="E898" s="115">
        <f>'Everyday Formulas'!P876</f>
        <v>0</v>
      </c>
      <c r="F898" s="201"/>
      <c r="G898" s="201"/>
      <c r="H898" s="200"/>
      <c r="I898" s="200"/>
      <c r="J898" s="201"/>
      <c r="K898" s="201"/>
      <c r="L898" s="201"/>
      <c r="M898" s="201"/>
      <c r="N898" s="199"/>
      <c r="O898" s="199"/>
      <c r="P898" s="199"/>
      <c r="Q898" s="199"/>
      <c r="R898" s="116">
        <f t="shared" si="20"/>
        <v>0</v>
      </c>
    </row>
    <row r="899" spans="3:18" ht="15" thickBot="1" x14ac:dyDescent="0.3">
      <c r="C899" s="121">
        <f>'Everyday Formulas'!I877</f>
        <v>0</v>
      </c>
      <c r="D899" s="117"/>
      <c r="E899" s="115">
        <f>'Everyday Formulas'!P877</f>
        <v>0</v>
      </c>
      <c r="F899" s="201"/>
      <c r="G899" s="201"/>
      <c r="H899" s="200"/>
      <c r="I899" s="200"/>
      <c r="J899" s="201"/>
      <c r="K899" s="201"/>
      <c r="L899" s="201"/>
      <c r="M899" s="201"/>
      <c r="N899" s="199"/>
      <c r="O899" s="199"/>
      <c r="P899" s="199"/>
      <c r="Q899" s="199"/>
      <c r="R899" s="116">
        <f t="shared" si="20"/>
        <v>0</v>
      </c>
    </row>
    <row r="900" spans="3:18" ht="15" thickBot="1" x14ac:dyDescent="0.3">
      <c r="C900" s="121">
        <f>'Everyday Formulas'!I878</f>
        <v>0</v>
      </c>
      <c r="D900" s="117"/>
      <c r="E900" s="115">
        <f>'Everyday Formulas'!P878</f>
        <v>0</v>
      </c>
      <c r="F900" s="201"/>
      <c r="G900" s="201"/>
      <c r="H900" s="200"/>
      <c r="I900" s="200"/>
      <c r="J900" s="201"/>
      <c r="K900" s="201"/>
      <c r="L900" s="201"/>
      <c r="M900" s="201"/>
      <c r="N900" s="199"/>
      <c r="O900" s="199"/>
      <c r="P900" s="199"/>
      <c r="Q900" s="199"/>
      <c r="R900" s="116">
        <f t="shared" si="20"/>
        <v>0</v>
      </c>
    </row>
    <row r="901" spans="3:18" ht="15" thickBot="1" x14ac:dyDescent="0.3">
      <c r="C901" s="121">
        <f>'Everyday Formulas'!I879</f>
        <v>0</v>
      </c>
      <c r="D901" s="117"/>
      <c r="E901" s="115">
        <f>'Everyday Formulas'!P879</f>
        <v>0</v>
      </c>
      <c r="F901" s="201"/>
      <c r="G901" s="201"/>
      <c r="H901" s="200"/>
      <c r="I901" s="200"/>
      <c r="J901" s="201"/>
      <c r="K901" s="201"/>
      <c r="L901" s="201"/>
      <c r="M901" s="201"/>
      <c r="N901" s="199"/>
      <c r="O901" s="199"/>
      <c r="P901" s="199"/>
      <c r="Q901" s="199"/>
      <c r="R901" s="116">
        <f t="shared" si="20"/>
        <v>0</v>
      </c>
    </row>
    <row r="902" spans="3:18" ht="15" thickBot="1" x14ac:dyDescent="0.3">
      <c r="C902" s="121">
        <f>'Everyday Formulas'!I880</f>
        <v>0</v>
      </c>
      <c r="D902" s="117"/>
      <c r="E902" s="115">
        <f>'Everyday Formulas'!P880</f>
        <v>0</v>
      </c>
      <c r="F902" s="201"/>
      <c r="G902" s="201"/>
      <c r="H902" s="200"/>
      <c r="I902" s="200"/>
      <c r="J902" s="201"/>
      <c r="K902" s="201"/>
      <c r="L902" s="201"/>
      <c r="M902" s="201"/>
      <c r="N902" s="199"/>
      <c r="O902" s="199"/>
      <c r="P902" s="199"/>
      <c r="Q902" s="199"/>
      <c r="R902" s="116">
        <f t="shared" si="20"/>
        <v>0</v>
      </c>
    </row>
    <row r="903" spans="3:18" ht="15" thickBot="1" x14ac:dyDescent="0.3">
      <c r="C903" s="121">
        <f>'Everyday Formulas'!I881</f>
        <v>0</v>
      </c>
      <c r="D903" s="117"/>
      <c r="E903" s="115">
        <f>'Everyday Formulas'!P881</f>
        <v>0</v>
      </c>
      <c r="F903" s="201"/>
      <c r="G903" s="201"/>
      <c r="H903" s="200"/>
      <c r="I903" s="200"/>
      <c r="J903" s="201"/>
      <c r="K903" s="201"/>
      <c r="L903" s="201"/>
      <c r="M903" s="201"/>
      <c r="N903" s="199"/>
      <c r="O903" s="199"/>
      <c r="P903" s="199"/>
      <c r="Q903" s="199"/>
      <c r="R903" s="116">
        <f t="shared" si="20"/>
        <v>0</v>
      </c>
    </row>
    <row r="904" spans="3:18" ht="15" thickBot="1" x14ac:dyDescent="0.3">
      <c r="C904" s="121">
        <f>'Everyday Formulas'!I882</f>
        <v>0</v>
      </c>
      <c r="D904" s="117"/>
      <c r="E904" s="115">
        <f>'Everyday Formulas'!P882</f>
        <v>0</v>
      </c>
      <c r="F904" s="201"/>
      <c r="G904" s="201"/>
      <c r="H904" s="200"/>
      <c r="I904" s="200"/>
      <c r="J904" s="201"/>
      <c r="K904" s="201"/>
      <c r="L904" s="201"/>
      <c r="M904" s="201"/>
      <c r="N904" s="199"/>
      <c r="O904" s="199"/>
      <c r="P904" s="199"/>
      <c r="Q904" s="199"/>
      <c r="R904" s="116">
        <f t="shared" si="20"/>
        <v>0</v>
      </c>
    </row>
    <row r="905" spans="3:18" ht="15" thickBot="1" x14ac:dyDescent="0.3">
      <c r="C905" s="121">
        <f>'Everyday Formulas'!I883</f>
        <v>0</v>
      </c>
      <c r="D905" s="117"/>
      <c r="E905" s="115">
        <f>'Everyday Formulas'!P883</f>
        <v>0</v>
      </c>
      <c r="F905" s="201"/>
      <c r="G905" s="201"/>
      <c r="H905" s="200"/>
      <c r="I905" s="200"/>
      <c r="J905" s="201"/>
      <c r="K905" s="201"/>
      <c r="L905" s="201"/>
      <c r="M905" s="201"/>
      <c r="N905" s="199"/>
      <c r="O905" s="199"/>
      <c r="P905" s="199"/>
      <c r="Q905" s="199"/>
      <c r="R905" s="116">
        <f t="shared" si="20"/>
        <v>0</v>
      </c>
    </row>
    <row r="906" spans="3:18" ht="15" thickBot="1" x14ac:dyDescent="0.3">
      <c r="C906" s="121">
        <f>'Everyday Formulas'!I884</f>
        <v>0</v>
      </c>
      <c r="D906" s="117"/>
      <c r="E906" s="115">
        <f>'Everyday Formulas'!P884</f>
        <v>0</v>
      </c>
      <c r="F906" s="201"/>
      <c r="G906" s="201"/>
      <c r="H906" s="200"/>
      <c r="I906" s="200"/>
      <c r="J906" s="201"/>
      <c r="K906" s="201"/>
      <c r="L906" s="201"/>
      <c r="M906" s="201"/>
      <c r="N906" s="199"/>
      <c r="O906" s="199"/>
      <c r="P906" s="199"/>
      <c r="Q906" s="199"/>
      <c r="R906" s="116">
        <f t="shared" si="20"/>
        <v>0</v>
      </c>
    </row>
    <row r="907" spans="3:18" ht="15" thickBot="1" x14ac:dyDescent="0.3">
      <c r="C907" s="121">
        <f>'Everyday Formulas'!I885</f>
        <v>0</v>
      </c>
      <c r="D907" s="117"/>
      <c r="E907" s="115">
        <f>'Everyday Formulas'!P885</f>
        <v>0</v>
      </c>
      <c r="F907" s="201"/>
      <c r="G907" s="201"/>
      <c r="H907" s="200"/>
      <c r="I907" s="200"/>
      <c r="J907" s="201"/>
      <c r="K907" s="201"/>
      <c r="L907" s="201"/>
      <c r="M907" s="201"/>
      <c r="N907" s="199"/>
      <c r="O907" s="199"/>
      <c r="P907" s="199"/>
      <c r="Q907" s="199"/>
      <c r="R907" s="116">
        <f t="shared" si="20"/>
        <v>0</v>
      </c>
    </row>
    <row r="908" spans="3:18" ht="15" thickBot="1" x14ac:dyDescent="0.3">
      <c r="C908" s="121">
        <f>'Everyday Formulas'!I886</f>
        <v>0</v>
      </c>
      <c r="D908" s="117"/>
      <c r="E908" s="115">
        <f>'Everyday Formulas'!P886</f>
        <v>0</v>
      </c>
      <c r="F908" s="201"/>
      <c r="G908" s="201"/>
      <c r="H908" s="200"/>
      <c r="I908" s="200"/>
      <c r="J908" s="201"/>
      <c r="K908" s="201"/>
      <c r="L908" s="201"/>
      <c r="M908" s="201"/>
      <c r="N908" s="199"/>
      <c r="O908" s="199"/>
      <c r="P908" s="199"/>
      <c r="Q908" s="199"/>
      <c r="R908" s="116">
        <f t="shared" si="20"/>
        <v>0</v>
      </c>
    </row>
    <row r="909" spans="3:18" ht="15" thickBot="1" x14ac:dyDescent="0.3">
      <c r="C909" s="121">
        <f>'Everyday Formulas'!I887</f>
        <v>0</v>
      </c>
      <c r="D909" s="117"/>
      <c r="E909" s="115">
        <f>'Everyday Formulas'!P887</f>
        <v>0</v>
      </c>
      <c r="F909" s="201"/>
      <c r="G909" s="201"/>
      <c r="H909" s="200"/>
      <c r="I909" s="200"/>
      <c r="J909" s="201"/>
      <c r="K909" s="201"/>
      <c r="L909" s="201"/>
      <c r="M909" s="201"/>
      <c r="N909" s="199"/>
      <c r="O909" s="199"/>
      <c r="P909" s="199"/>
      <c r="Q909" s="199"/>
      <c r="R909" s="116">
        <f t="shared" si="20"/>
        <v>0</v>
      </c>
    </row>
    <row r="910" spans="3:18" ht="15" thickBot="1" x14ac:dyDescent="0.3">
      <c r="C910" s="121">
        <f>'Everyday Formulas'!I888</f>
        <v>0</v>
      </c>
      <c r="D910" s="117"/>
      <c r="E910" s="115">
        <f>'Everyday Formulas'!P888</f>
        <v>0</v>
      </c>
      <c r="F910" s="201"/>
      <c r="G910" s="201"/>
      <c r="H910" s="200"/>
      <c r="I910" s="200"/>
      <c r="J910" s="201"/>
      <c r="K910" s="201"/>
      <c r="L910" s="201"/>
      <c r="M910" s="201"/>
      <c r="N910" s="199"/>
      <c r="O910" s="199"/>
      <c r="P910" s="199"/>
      <c r="Q910" s="199"/>
      <c r="R910" s="116">
        <f t="shared" si="20"/>
        <v>0</v>
      </c>
    </row>
    <row r="911" spans="3:18" ht="15" thickBot="1" x14ac:dyDescent="0.3">
      <c r="C911" s="121">
        <f>'Everyday Formulas'!I889</f>
        <v>0</v>
      </c>
      <c r="D911" s="117"/>
      <c r="E911" s="115">
        <f>'Everyday Formulas'!P889</f>
        <v>0</v>
      </c>
      <c r="F911" s="201"/>
      <c r="G911" s="201"/>
      <c r="H911" s="200"/>
      <c r="I911" s="200"/>
      <c r="J911" s="201"/>
      <c r="K911" s="201"/>
      <c r="L911" s="201"/>
      <c r="M911" s="201"/>
      <c r="N911" s="199"/>
      <c r="O911" s="199"/>
      <c r="P911" s="199"/>
      <c r="Q911" s="199"/>
      <c r="R911" s="116">
        <f t="shared" si="20"/>
        <v>0</v>
      </c>
    </row>
    <row r="912" spans="3:18" ht="15" thickBot="1" x14ac:dyDescent="0.3">
      <c r="C912" s="121">
        <f>'Everyday Formulas'!I890</f>
        <v>0</v>
      </c>
      <c r="D912" s="117"/>
      <c r="E912" s="115">
        <f>'Everyday Formulas'!P890</f>
        <v>0</v>
      </c>
      <c r="F912" s="201"/>
      <c r="G912" s="201"/>
      <c r="H912" s="200"/>
      <c r="I912" s="200"/>
      <c r="J912" s="201"/>
      <c r="K912" s="201"/>
      <c r="L912" s="201"/>
      <c r="M912" s="201"/>
      <c r="N912" s="199"/>
      <c r="O912" s="199"/>
      <c r="P912" s="199"/>
      <c r="Q912" s="199"/>
      <c r="R912" s="116">
        <f t="shared" si="20"/>
        <v>0</v>
      </c>
    </row>
    <row r="913" spans="3:18" ht="15" thickBot="1" x14ac:dyDescent="0.3">
      <c r="C913" s="121">
        <f>'Everyday Formulas'!I891</f>
        <v>0</v>
      </c>
      <c r="D913" s="117"/>
      <c r="E913" s="115">
        <f>'Everyday Formulas'!P891</f>
        <v>0</v>
      </c>
      <c r="F913" s="201"/>
      <c r="G913" s="201"/>
      <c r="H913" s="200"/>
      <c r="I913" s="200"/>
      <c r="J913" s="201"/>
      <c r="K913" s="201"/>
      <c r="L913" s="201"/>
      <c r="M913" s="201"/>
      <c r="N913" s="199"/>
      <c r="O913" s="199"/>
      <c r="P913" s="199"/>
      <c r="Q913" s="199"/>
      <c r="R913" s="116">
        <f t="shared" si="20"/>
        <v>0</v>
      </c>
    </row>
    <row r="914" spans="3:18" ht="15" thickBot="1" x14ac:dyDescent="0.3">
      <c r="C914" s="121">
        <f>'Everyday Formulas'!I892</f>
        <v>0</v>
      </c>
      <c r="D914" s="117"/>
      <c r="E914" s="115">
        <f>'Everyday Formulas'!P892</f>
        <v>0</v>
      </c>
      <c r="F914" s="201"/>
      <c r="G914" s="201"/>
      <c r="H914" s="200"/>
      <c r="I914" s="200"/>
      <c r="J914" s="201"/>
      <c r="K914" s="201"/>
      <c r="L914" s="201"/>
      <c r="M914" s="201"/>
      <c r="N914" s="199"/>
      <c r="O914" s="199"/>
      <c r="P914" s="199"/>
      <c r="Q914" s="199"/>
      <c r="R914" s="116">
        <f t="shared" si="20"/>
        <v>0</v>
      </c>
    </row>
    <row r="915" spans="3:18" ht="15" thickBot="1" x14ac:dyDescent="0.3">
      <c r="C915" s="121">
        <f>'Everyday Formulas'!I893</f>
        <v>0</v>
      </c>
      <c r="D915" s="117"/>
      <c r="E915" s="115">
        <f>'Everyday Formulas'!P893</f>
        <v>0</v>
      </c>
      <c r="F915" s="201"/>
      <c r="G915" s="201"/>
      <c r="H915" s="200"/>
      <c r="I915" s="200"/>
      <c r="J915" s="201"/>
      <c r="K915" s="201"/>
      <c r="L915" s="201"/>
      <c r="M915" s="201"/>
      <c r="N915" s="199"/>
      <c r="O915" s="199"/>
      <c r="P915" s="199"/>
      <c r="Q915" s="199"/>
      <c r="R915" s="116">
        <f t="shared" si="20"/>
        <v>0</v>
      </c>
    </row>
    <row r="916" spans="3:18" ht="15" thickBot="1" x14ac:dyDescent="0.3">
      <c r="C916" s="121">
        <f>'Everyday Formulas'!I894</f>
        <v>0</v>
      </c>
      <c r="D916" s="117"/>
      <c r="E916" s="115">
        <f>'Everyday Formulas'!P894</f>
        <v>0</v>
      </c>
      <c r="F916" s="201"/>
      <c r="G916" s="201"/>
      <c r="H916" s="200"/>
      <c r="I916" s="200"/>
      <c r="J916" s="201"/>
      <c r="K916" s="201"/>
      <c r="L916" s="201"/>
      <c r="M916" s="201"/>
      <c r="N916" s="199"/>
      <c r="O916" s="199"/>
      <c r="P916" s="199"/>
      <c r="Q916" s="199"/>
      <c r="R916" s="116">
        <f t="shared" si="20"/>
        <v>0</v>
      </c>
    </row>
    <row r="917" spans="3:18" ht="15" thickBot="1" x14ac:dyDescent="0.3">
      <c r="C917" s="121">
        <f>'Everyday Formulas'!I895</f>
        <v>0</v>
      </c>
      <c r="D917" s="117"/>
      <c r="E917" s="115">
        <f>'Everyday Formulas'!P895</f>
        <v>0</v>
      </c>
      <c r="F917" s="201"/>
      <c r="G917" s="201"/>
      <c r="H917" s="200"/>
      <c r="I917" s="200"/>
      <c r="J917" s="201"/>
      <c r="K917" s="201"/>
      <c r="L917" s="201"/>
      <c r="M917" s="201"/>
      <c r="N917" s="199"/>
      <c r="O917" s="199"/>
      <c r="P917" s="199"/>
      <c r="Q917" s="199"/>
      <c r="R917" s="116">
        <f t="shared" si="20"/>
        <v>0</v>
      </c>
    </row>
    <row r="918" spans="3:18" ht="15" thickBot="1" x14ac:dyDescent="0.3">
      <c r="C918" s="121">
        <f>'Everyday Formulas'!I896</f>
        <v>0</v>
      </c>
      <c r="D918" s="117"/>
      <c r="E918" s="115">
        <f>'Everyday Formulas'!P896</f>
        <v>0</v>
      </c>
      <c r="F918" s="201"/>
      <c r="G918" s="201"/>
      <c r="H918" s="200"/>
      <c r="I918" s="200"/>
      <c r="J918" s="201"/>
      <c r="K918" s="201"/>
      <c r="L918" s="201"/>
      <c r="M918" s="201"/>
      <c r="N918" s="199"/>
      <c r="O918" s="199"/>
      <c r="P918" s="199"/>
      <c r="Q918" s="199"/>
      <c r="R918" s="116">
        <f t="shared" si="20"/>
        <v>0</v>
      </c>
    </row>
    <row r="919" spans="3:18" ht="15" thickBot="1" x14ac:dyDescent="0.3">
      <c r="C919" s="121">
        <f>'Everyday Formulas'!I897</f>
        <v>0</v>
      </c>
      <c r="D919" s="117"/>
      <c r="E919" s="115">
        <f>'Everyday Formulas'!P897</f>
        <v>0</v>
      </c>
      <c r="F919" s="201"/>
      <c r="G919" s="201"/>
      <c r="H919" s="200"/>
      <c r="I919" s="200"/>
      <c r="J919" s="201"/>
      <c r="K919" s="201"/>
      <c r="L919" s="201"/>
      <c r="M919" s="201"/>
      <c r="N919" s="199"/>
      <c r="O919" s="199"/>
      <c r="P919" s="199"/>
      <c r="Q919" s="199"/>
      <c r="R919" s="116">
        <f t="shared" si="20"/>
        <v>0</v>
      </c>
    </row>
    <row r="920" spans="3:18" ht="15" thickBot="1" x14ac:dyDescent="0.3">
      <c r="C920" s="121">
        <f>'Everyday Formulas'!I898</f>
        <v>0</v>
      </c>
      <c r="D920" s="117"/>
      <c r="E920" s="115">
        <f>'Everyday Formulas'!P898</f>
        <v>0</v>
      </c>
      <c r="F920" s="201"/>
      <c r="G920" s="201"/>
      <c r="H920" s="200"/>
      <c r="I920" s="200"/>
      <c r="J920" s="201"/>
      <c r="K920" s="201"/>
      <c r="L920" s="201"/>
      <c r="M920" s="201"/>
      <c r="N920" s="199"/>
      <c r="O920" s="199"/>
      <c r="P920" s="199"/>
      <c r="Q920" s="199"/>
      <c r="R920" s="116">
        <f t="shared" si="20"/>
        <v>0</v>
      </c>
    </row>
    <row r="921" spans="3:18" ht="15" thickBot="1" x14ac:dyDescent="0.3">
      <c r="C921" s="121">
        <f>'Everyday Formulas'!I899</f>
        <v>0</v>
      </c>
      <c r="D921" s="117"/>
      <c r="E921" s="115">
        <f>'Everyday Formulas'!P899</f>
        <v>0</v>
      </c>
      <c r="F921" s="201"/>
      <c r="G921" s="201"/>
      <c r="H921" s="200"/>
      <c r="I921" s="200"/>
      <c r="J921" s="201"/>
      <c r="K921" s="201"/>
      <c r="L921" s="201"/>
      <c r="M921" s="201"/>
      <c r="N921" s="199"/>
      <c r="O921" s="199"/>
      <c r="P921" s="199"/>
      <c r="Q921" s="199"/>
      <c r="R921" s="116">
        <f t="shared" si="20"/>
        <v>0</v>
      </c>
    </row>
    <row r="922" spans="3:18" ht="15" thickBot="1" x14ac:dyDescent="0.3">
      <c r="C922" s="121">
        <f>'Everyday Formulas'!I900</f>
        <v>0</v>
      </c>
      <c r="D922" s="117"/>
      <c r="E922" s="115">
        <f>'Everyday Formulas'!P900</f>
        <v>0</v>
      </c>
      <c r="F922" s="201"/>
      <c r="G922" s="201"/>
      <c r="H922" s="200"/>
      <c r="I922" s="200"/>
      <c r="J922" s="201"/>
      <c r="K922" s="201"/>
      <c r="L922" s="201"/>
      <c r="M922" s="201"/>
      <c r="N922" s="199"/>
      <c r="O922" s="199"/>
      <c r="P922" s="199"/>
      <c r="Q922" s="199"/>
      <c r="R922" s="116">
        <f t="shared" si="20"/>
        <v>0</v>
      </c>
    </row>
    <row r="923" spans="3:18" ht="15" thickBot="1" x14ac:dyDescent="0.3">
      <c r="C923" s="121">
        <f>'Everyday Formulas'!I901</f>
        <v>0</v>
      </c>
      <c r="D923" s="117"/>
      <c r="E923" s="115">
        <f>'Everyday Formulas'!P901</f>
        <v>0</v>
      </c>
      <c r="F923" s="201"/>
      <c r="G923" s="201"/>
      <c r="H923" s="200"/>
      <c r="I923" s="200"/>
      <c r="J923" s="201"/>
      <c r="K923" s="201"/>
      <c r="L923" s="201"/>
      <c r="M923" s="201"/>
      <c r="N923" s="199"/>
      <c r="O923" s="199"/>
      <c r="P923" s="199"/>
      <c r="Q923" s="199"/>
      <c r="R923" s="116">
        <f t="shared" si="20"/>
        <v>0</v>
      </c>
    </row>
    <row r="924" spans="3:18" ht="15" thickBot="1" x14ac:dyDescent="0.3">
      <c r="C924" s="121">
        <f>'Everyday Formulas'!I902</f>
        <v>0</v>
      </c>
      <c r="D924" s="117"/>
      <c r="E924" s="115">
        <f>'Everyday Formulas'!P902</f>
        <v>0</v>
      </c>
      <c r="F924" s="201"/>
      <c r="G924" s="201"/>
      <c r="H924" s="200"/>
      <c r="I924" s="200"/>
      <c r="J924" s="201"/>
      <c r="K924" s="201"/>
      <c r="L924" s="201"/>
      <c r="M924" s="201"/>
      <c r="N924" s="199"/>
      <c r="O924" s="199"/>
      <c r="P924" s="199"/>
      <c r="Q924" s="199"/>
      <c r="R924" s="116">
        <f t="shared" si="20"/>
        <v>0</v>
      </c>
    </row>
    <row r="925" spans="3:18" ht="15" thickBot="1" x14ac:dyDescent="0.3">
      <c r="C925" s="121">
        <f>'Everyday Formulas'!I903</f>
        <v>0</v>
      </c>
      <c r="D925" s="117"/>
      <c r="E925" s="115">
        <f>'Everyday Formulas'!P903</f>
        <v>0</v>
      </c>
      <c r="F925" s="201"/>
      <c r="G925" s="201"/>
      <c r="H925" s="200"/>
      <c r="I925" s="200"/>
      <c r="J925" s="201"/>
      <c r="K925" s="201"/>
      <c r="L925" s="201"/>
      <c r="M925" s="201"/>
      <c r="N925" s="199"/>
      <c r="O925" s="199"/>
      <c r="P925" s="199"/>
      <c r="Q925" s="199"/>
      <c r="R925" s="116">
        <f t="shared" si="20"/>
        <v>0</v>
      </c>
    </row>
    <row r="926" spans="3:18" ht="15" thickBot="1" x14ac:dyDescent="0.3">
      <c r="C926" s="121">
        <f>'Everyday Formulas'!I904</f>
        <v>0</v>
      </c>
      <c r="D926" s="117"/>
      <c r="E926" s="115">
        <f>'Everyday Formulas'!P904</f>
        <v>0</v>
      </c>
      <c r="F926" s="201"/>
      <c r="G926" s="201"/>
      <c r="H926" s="200"/>
      <c r="I926" s="200"/>
      <c r="J926" s="201"/>
      <c r="K926" s="201"/>
      <c r="L926" s="201"/>
      <c r="M926" s="201"/>
      <c r="N926" s="199"/>
      <c r="O926" s="199"/>
      <c r="P926" s="199"/>
      <c r="Q926" s="199"/>
      <c r="R926" s="116">
        <f t="shared" si="20"/>
        <v>0</v>
      </c>
    </row>
    <row r="927" spans="3:18" ht="15" thickBot="1" x14ac:dyDescent="0.3">
      <c r="C927" s="121">
        <f>'Everyday Formulas'!I905</f>
        <v>0</v>
      </c>
      <c r="D927" s="117"/>
      <c r="E927" s="115">
        <f>'Everyday Formulas'!P905</f>
        <v>0</v>
      </c>
      <c r="F927" s="201"/>
      <c r="G927" s="201"/>
      <c r="H927" s="200"/>
      <c r="I927" s="200"/>
      <c r="J927" s="201"/>
      <c r="K927" s="201"/>
      <c r="L927" s="201"/>
      <c r="M927" s="201"/>
      <c r="N927" s="199"/>
      <c r="O927" s="199"/>
      <c r="P927" s="199"/>
      <c r="Q927" s="199"/>
      <c r="R927" s="116">
        <f t="shared" si="20"/>
        <v>0</v>
      </c>
    </row>
    <row r="928" spans="3:18" ht="15" thickBot="1" x14ac:dyDescent="0.3">
      <c r="C928" s="121">
        <f>'Everyday Formulas'!I906</f>
        <v>0</v>
      </c>
      <c r="D928" s="117"/>
      <c r="E928" s="115">
        <f>'Everyday Formulas'!P906</f>
        <v>0</v>
      </c>
      <c r="F928" s="201"/>
      <c r="G928" s="201"/>
      <c r="H928" s="200"/>
      <c r="I928" s="200"/>
      <c r="J928" s="201"/>
      <c r="K928" s="201"/>
      <c r="L928" s="201"/>
      <c r="M928" s="201"/>
      <c r="N928" s="199"/>
      <c r="O928" s="199"/>
      <c r="P928" s="199"/>
      <c r="Q928" s="199"/>
      <c r="R928" s="116">
        <f t="shared" si="20"/>
        <v>0</v>
      </c>
    </row>
    <row r="929" spans="3:18" ht="15" thickBot="1" x14ac:dyDescent="0.3">
      <c r="C929" s="121">
        <f>'Everyday Formulas'!I907</f>
        <v>0</v>
      </c>
      <c r="D929" s="117"/>
      <c r="E929" s="115">
        <f>'Everyday Formulas'!P907</f>
        <v>0</v>
      </c>
      <c r="F929" s="201"/>
      <c r="G929" s="201"/>
      <c r="H929" s="200"/>
      <c r="I929" s="200"/>
      <c r="J929" s="201"/>
      <c r="K929" s="201"/>
      <c r="L929" s="201"/>
      <c r="M929" s="201"/>
      <c r="N929" s="199"/>
      <c r="O929" s="199"/>
      <c r="P929" s="199"/>
      <c r="Q929" s="199"/>
      <c r="R929" s="116">
        <f t="shared" si="20"/>
        <v>0</v>
      </c>
    </row>
    <row r="930" spans="3:18" ht="15" thickBot="1" x14ac:dyDescent="0.3">
      <c r="C930" s="121">
        <f>'Everyday Formulas'!I908</f>
        <v>0</v>
      </c>
      <c r="D930" s="117"/>
      <c r="E930" s="115">
        <f>'Everyday Formulas'!P908</f>
        <v>0</v>
      </c>
      <c r="F930" s="201"/>
      <c r="G930" s="201"/>
      <c r="H930" s="200"/>
      <c r="I930" s="200"/>
      <c r="J930" s="201"/>
      <c r="K930" s="201"/>
      <c r="L930" s="201"/>
      <c r="M930" s="201"/>
      <c r="N930" s="199"/>
      <c r="O930" s="199"/>
      <c r="P930" s="199"/>
      <c r="Q930" s="199"/>
      <c r="R930" s="116">
        <f t="shared" si="20"/>
        <v>0</v>
      </c>
    </row>
    <row r="931" spans="3:18" ht="15" thickBot="1" x14ac:dyDescent="0.3">
      <c r="C931" s="121">
        <f>'Everyday Formulas'!I909</f>
        <v>0</v>
      </c>
      <c r="D931" s="117"/>
      <c r="E931" s="115">
        <f>'Everyday Formulas'!P909</f>
        <v>0</v>
      </c>
      <c r="F931" s="201"/>
      <c r="G931" s="201"/>
      <c r="H931" s="200"/>
      <c r="I931" s="200"/>
      <c r="J931" s="201"/>
      <c r="K931" s="201"/>
      <c r="L931" s="201"/>
      <c r="M931" s="201"/>
      <c r="N931" s="199"/>
      <c r="O931" s="199"/>
      <c r="P931" s="199"/>
      <c r="Q931" s="199"/>
      <c r="R931" s="116">
        <f t="shared" si="20"/>
        <v>0</v>
      </c>
    </row>
    <row r="932" spans="3:18" ht="15" thickBot="1" x14ac:dyDescent="0.3">
      <c r="C932" s="121">
        <f>'Everyday Formulas'!I910</f>
        <v>0</v>
      </c>
      <c r="D932" s="117"/>
      <c r="E932" s="115">
        <f>'Everyday Formulas'!P910</f>
        <v>0</v>
      </c>
      <c r="F932" s="201"/>
      <c r="G932" s="201"/>
      <c r="H932" s="200"/>
      <c r="I932" s="200"/>
      <c r="J932" s="201"/>
      <c r="K932" s="201"/>
      <c r="L932" s="201"/>
      <c r="M932" s="201"/>
      <c r="N932" s="199"/>
      <c r="O932" s="199"/>
      <c r="P932" s="199"/>
      <c r="Q932" s="199"/>
      <c r="R932" s="116">
        <f t="shared" si="20"/>
        <v>0</v>
      </c>
    </row>
    <row r="933" spans="3:18" ht="15" thickBot="1" x14ac:dyDescent="0.3">
      <c r="C933" s="121">
        <f>'Everyday Formulas'!I911</f>
        <v>0</v>
      </c>
      <c r="D933" s="117"/>
      <c r="E933" s="115">
        <f>'Everyday Formulas'!P911</f>
        <v>0</v>
      </c>
      <c r="F933" s="201"/>
      <c r="G933" s="201"/>
      <c r="H933" s="200"/>
      <c r="I933" s="200"/>
      <c r="J933" s="201"/>
      <c r="K933" s="201"/>
      <c r="L933" s="201"/>
      <c r="M933" s="201"/>
      <c r="N933" s="199"/>
      <c r="O933" s="199"/>
      <c r="P933" s="199"/>
      <c r="Q933" s="199"/>
      <c r="R933" s="116">
        <f t="shared" si="20"/>
        <v>0</v>
      </c>
    </row>
    <row r="934" spans="3:18" ht="15" thickBot="1" x14ac:dyDescent="0.3">
      <c r="C934" s="121">
        <f>'Everyday Formulas'!I912</f>
        <v>0</v>
      </c>
      <c r="D934" s="117"/>
      <c r="E934" s="115">
        <f>'Everyday Formulas'!P912</f>
        <v>0</v>
      </c>
      <c r="F934" s="201"/>
      <c r="G934" s="201"/>
      <c r="H934" s="200"/>
      <c r="I934" s="200"/>
      <c r="J934" s="201"/>
      <c r="K934" s="201"/>
      <c r="L934" s="201"/>
      <c r="M934" s="201"/>
      <c r="N934" s="199"/>
      <c r="O934" s="199"/>
      <c r="P934" s="199"/>
      <c r="Q934" s="199"/>
      <c r="R934" s="116">
        <f t="shared" ref="R934:R997" si="21">(IF(OR(F934&lt;&gt;"",H934&lt;&gt;"",J934&lt;&gt;""),3,0))+(IF(L934&lt;&gt;"",3,0))+(IF(N934&lt;&gt;"",3,0))+(IF(P934="YES",3,0))+(IF(AND(F934="",J934="",H934="*no role*"),-3,0))</f>
        <v>0</v>
      </c>
    </row>
    <row r="935" spans="3:18" ht="15" thickBot="1" x14ac:dyDescent="0.3">
      <c r="C935" s="121">
        <f>'Everyday Formulas'!I913</f>
        <v>0</v>
      </c>
      <c r="D935" s="117"/>
      <c r="E935" s="115">
        <f>'Everyday Formulas'!P913</f>
        <v>0</v>
      </c>
      <c r="F935" s="201"/>
      <c r="G935" s="201"/>
      <c r="H935" s="200"/>
      <c r="I935" s="200"/>
      <c r="J935" s="201"/>
      <c r="K935" s="201"/>
      <c r="L935" s="201"/>
      <c r="M935" s="201"/>
      <c r="N935" s="199"/>
      <c r="O935" s="199"/>
      <c r="P935" s="199"/>
      <c r="Q935" s="199"/>
      <c r="R935" s="116">
        <f t="shared" si="21"/>
        <v>0</v>
      </c>
    </row>
    <row r="936" spans="3:18" ht="15" thickBot="1" x14ac:dyDescent="0.3">
      <c r="C936" s="121">
        <f>'Everyday Formulas'!I914</f>
        <v>0</v>
      </c>
      <c r="D936" s="117"/>
      <c r="E936" s="115">
        <f>'Everyday Formulas'!P914</f>
        <v>0</v>
      </c>
      <c r="F936" s="201"/>
      <c r="G936" s="201"/>
      <c r="H936" s="200"/>
      <c r="I936" s="200"/>
      <c r="J936" s="201"/>
      <c r="K936" s="201"/>
      <c r="L936" s="201"/>
      <c r="M936" s="201"/>
      <c r="N936" s="199"/>
      <c r="O936" s="199"/>
      <c r="P936" s="199"/>
      <c r="Q936" s="199"/>
      <c r="R936" s="116">
        <f t="shared" si="21"/>
        <v>0</v>
      </c>
    </row>
    <row r="937" spans="3:18" ht="15" thickBot="1" x14ac:dyDescent="0.3">
      <c r="C937" s="121">
        <f>'Everyday Formulas'!I915</f>
        <v>0</v>
      </c>
      <c r="D937" s="117"/>
      <c r="E937" s="115">
        <f>'Everyday Formulas'!P915</f>
        <v>0</v>
      </c>
      <c r="F937" s="201"/>
      <c r="G937" s="201"/>
      <c r="H937" s="200"/>
      <c r="I937" s="200"/>
      <c r="J937" s="201"/>
      <c r="K937" s="201"/>
      <c r="L937" s="201"/>
      <c r="M937" s="201"/>
      <c r="N937" s="199"/>
      <c r="O937" s="199"/>
      <c r="P937" s="199"/>
      <c r="Q937" s="199"/>
      <c r="R937" s="116">
        <f t="shared" si="21"/>
        <v>0</v>
      </c>
    </row>
    <row r="938" spans="3:18" ht="15" thickBot="1" x14ac:dyDescent="0.3">
      <c r="C938" s="121">
        <f>'Everyday Formulas'!I916</f>
        <v>0</v>
      </c>
      <c r="D938" s="117"/>
      <c r="E938" s="115">
        <f>'Everyday Formulas'!P916</f>
        <v>0</v>
      </c>
      <c r="F938" s="201"/>
      <c r="G938" s="201"/>
      <c r="H938" s="200"/>
      <c r="I938" s="200"/>
      <c r="J938" s="201"/>
      <c r="K938" s="201"/>
      <c r="L938" s="201"/>
      <c r="M938" s="201"/>
      <c r="N938" s="199"/>
      <c r="O938" s="199"/>
      <c r="P938" s="199"/>
      <c r="Q938" s="199"/>
      <c r="R938" s="116">
        <f t="shared" si="21"/>
        <v>0</v>
      </c>
    </row>
    <row r="939" spans="3:18" ht="15" thickBot="1" x14ac:dyDescent="0.3">
      <c r="C939" s="121">
        <f>'Everyday Formulas'!I917</f>
        <v>0</v>
      </c>
      <c r="D939" s="117"/>
      <c r="E939" s="115">
        <f>'Everyday Formulas'!P917</f>
        <v>0</v>
      </c>
      <c r="F939" s="201"/>
      <c r="G939" s="201"/>
      <c r="H939" s="200"/>
      <c r="I939" s="200"/>
      <c r="J939" s="201"/>
      <c r="K939" s="201"/>
      <c r="L939" s="201"/>
      <c r="M939" s="201"/>
      <c r="N939" s="199"/>
      <c r="O939" s="199"/>
      <c r="P939" s="199"/>
      <c r="Q939" s="199"/>
      <c r="R939" s="116">
        <f t="shared" si="21"/>
        <v>0</v>
      </c>
    </row>
    <row r="940" spans="3:18" ht="15" thickBot="1" x14ac:dyDescent="0.3">
      <c r="C940" s="121">
        <f>'Everyday Formulas'!I918</f>
        <v>0</v>
      </c>
      <c r="D940" s="117"/>
      <c r="E940" s="115">
        <f>'Everyday Formulas'!P918</f>
        <v>0</v>
      </c>
      <c r="F940" s="201"/>
      <c r="G940" s="201"/>
      <c r="H940" s="200"/>
      <c r="I940" s="200"/>
      <c r="J940" s="201"/>
      <c r="K940" s="201"/>
      <c r="L940" s="201"/>
      <c r="M940" s="201"/>
      <c r="N940" s="199"/>
      <c r="O940" s="199"/>
      <c r="P940" s="199"/>
      <c r="Q940" s="199"/>
      <c r="R940" s="116">
        <f t="shared" si="21"/>
        <v>0</v>
      </c>
    </row>
    <row r="941" spans="3:18" ht="15" thickBot="1" x14ac:dyDescent="0.3">
      <c r="C941" s="121">
        <f>'Everyday Formulas'!I919</f>
        <v>0</v>
      </c>
      <c r="D941" s="117"/>
      <c r="E941" s="115">
        <f>'Everyday Formulas'!P919</f>
        <v>0</v>
      </c>
      <c r="F941" s="201"/>
      <c r="G941" s="201"/>
      <c r="H941" s="200"/>
      <c r="I941" s="200"/>
      <c r="J941" s="201"/>
      <c r="K941" s="201"/>
      <c r="L941" s="201"/>
      <c r="M941" s="201"/>
      <c r="N941" s="199"/>
      <c r="O941" s="199"/>
      <c r="P941" s="199"/>
      <c r="Q941" s="199"/>
      <c r="R941" s="116">
        <f t="shared" si="21"/>
        <v>0</v>
      </c>
    </row>
    <row r="942" spans="3:18" ht="15" thickBot="1" x14ac:dyDescent="0.3">
      <c r="C942" s="121">
        <f>'Everyday Formulas'!I920</f>
        <v>0</v>
      </c>
      <c r="D942" s="117"/>
      <c r="E942" s="115">
        <f>'Everyday Formulas'!P920</f>
        <v>0</v>
      </c>
      <c r="F942" s="201"/>
      <c r="G942" s="201"/>
      <c r="H942" s="200"/>
      <c r="I942" s="200"/>
      <c r="J942" s="201"/>
      <c r="K942" s="201"/>
      <c r="L942" s="201"/>
      <c r="M942" s="201"/>
      <c r="N942" s="199"/>
      <c r="O942" s="199"/>
      <c r="P942" s="199"/>
      <c r="Q942" s="199"/>
      <c r="R942" s="116">
        <f t="shared" si="21"/>
        <v>0</v>
      </c>
    </row>
    <row r="943" spans="3:18" ht="15" thickBot="1" x14ac:dyDescent="0.3">
      <c r="C943" s="121">
        <f>'Everyday Formulas'!I921</f>
        <v>0</v>
      </c>
      <c r="D943" s="117"/>
      <c r="E943" s="115">
        <f>'Everyday Formulas'!P921</f>
        <v>0</v>
      </c>
      <c r="F943" s="201"/>
      <c r="G943" s="201"/>
      <c r="H943" s="200"/>
      <c r="I943" s="200"/>
      <c r="J943" s="201"/>
      <c r="K943" s="201"/>
      <c r="L943" s="201"/>
      <c r="M943" s="201"/>
      <c r="N943" s="199"/>
      <c r="O943" s="199"/>
      <c r="P943" s="199"/>
      <c r="Q943" s="199"/>
      <c r="R943" s="116">
        <f t="shared" si="21"/>
        <v>0</v>
      </c>
    </row>
    <row r="944" spans="3:18" ht="15" thickBot="1" x14ac:dyDescent="0.3">
      <c r="C944" s="121">
        <f>'Everyday Formulas'!I922</f>
        <v>0</v>
      </c>
      <c r="D944" s="117"/>
      <c r="E944" s="115">
        <f>'Everyday Formulas'!P922</f>
        <v>0</v>
      </c>
      <c r="F944" s="201"/>
      <c r="G944" s="201"/>
      <c r="H944" s="200"/>
      <c r="I944" s="200"/>
      <c r="J944" s="201"/>
      <c r="K944" s="201"/>
      <c r="L944" s="201"/>
      <c r="M944" s="201"/>
      <c r="N944" s="199"/>
      <c r="O944" s="199"/>
      <c r="P944" s="199"/>
      <c r="Q944" s="199"/>
      <c r="R944" s="116">
        <f t="shared" si="21"/>
        <v>0</v>
      </c>
    </row>
    <row r="945" spans="3:18" ht="15" thickBot="1" x14ac:dyDescent="0.3">
      <c r="C945" s="121">
        <f>'Everyday Formulas'!I923</f>
        <v>0</v>
      </c>
      <c r="D945" s="117"/>
      <c r="E945" s="115">
        <f>'Everyday Formulas'!P923</f>
        <v>0</v>
      </c>
      <c r="F945" s="201"/>
      <c r="G945" s="201"/>
      <c r="H945" s="200"/>
      <c r="I945" s="200"/>
      <c r="J945" s="201"/>
      <c r="K945" s="201"/>
      <c r="L945" s="201"/>
      <c r="M945" s="201"/>
      <c r="N945" s="199"/>
      <c r="O945" s="199"/>
      <c r="P945" s="199"/>
      <c r="Q945" s="199"/>
      <c r="R945" s="116">
        <f t="shared" si="21"/>
        <v>0</v>
      </c>
    </row>
    <row r="946" spans="3:18" ht="15" thickBot="1" x14ac:dyDescent="0.3">
      <c r="C946" s="121">
        <f>'Everyday Formulas'!I924</f>
        <v>0</v>
      </c>
      <c r="D946" s="117"/>
      <c r="E946" s="115">
        <f>'Everyday Formulas'!P924</f>
        <v>0</v>
      </c>
      <c r="F946" s="201"/>
      <c r="G946" s="201"/>
      <c r="H946" s="200"/>
      <c r="I946" s="200"/>
      <c r="J946" s="201"/>
      <c r="K946" s="201"/>
      <c r="L946" s="201"/>
      <c r="M946" s="201"/>
      <c r="N946" s="199"/>
      <c r="O946" s="199"/>
      <c r="P946" s="199"/>
      <c r="Q946" s="199"/>
      <c r="R946" s="116">
        <f t="shared" si="21"/>
        <v>0</v>
      </c>
    </row>
    <row r="947" spans="3:18" ht="15" thickBot="1" x14ac:dyDescent="0.3">
      <c r="C947" s="121">
        <f>'Everyday Formulas'!I925</f>
        <v>0</v>
      </c>
      <c r="D947" s="117"/>
      <c r="E947" s="115">
        <f>'Everyday Formulas'!P925</f>
        <v>0</v>
      </c>
      <c r="F947" s="201"/>
      <c r="G947" s="201"/>
      <c r="H947" s="200"/>
      <c r="I947" s="200"/>
      <c r="J947" s="201"/>
      <c r="K947" s="201"/>
      <c r="L947" s="201"/>
      <c r="M947" s="201"/>
      <c r="N947" s="199"/>
      <c r="O947" s="199"/>
      <c r="P947" s="199"/>
      <c r="Q947" s="199"/>
      <c r="R947" s="116">
        <f t="shared" si="21"/>
        <v>0</v>
      </c>
    </row>
    <row r="948" spans="3:18" ht="15" thickBot="1" x14ac:dyDescent="0.3">
      <c r="C948" s="121">
        <f>'Everyday Formulas'!I926</f>
        <v>0</v>
      </c>
      <c r="D948" s="117"/>
      <c r="E948" s="115">
        <f>'Everyday Formulas'!P926</f>
        <v>0</v>
      </c>
      <c r="F948" s="201"/>
      <c r="G948" s="201"/>
      <c r="H948" s="200"/>
      <c r="I948" s="200"/>
      <c r="J948" s="201"/>
      <c r="K948" s="201"/>
      <c r="L948" s="201"/>
      <c r="M948" s="201"/>
      <c r="N948" s="199"/>
      <c r="O948" s="199"/>
      <c r="P948" s="199"/>
      <c r="Q948" s="199"/>
      <c r="R948" s="116">
        <f t="shared" si="21"/>
        <v>0</v>
      </c>
    </row>
    <row r="949" spans="3:18" ht="15" thickBot="1" x14ac:dyDescent="0.3">
      <c r="C949" s="121">
        <f>'Everyday Formulas'!I927</f>
        <v>0</v>
      </c>
      <c r="D949" s="117"/>
      <c r="E949" s="115">
        <f>'Everyday Formulas'!P927</f>
        <v>0</v>
      </c>
      <c r="F949" s="201"/>
      <c r="G949" s="201"/>
      <c r="H949" s="200"/>
      <c r="I949" s="200"/>
      <c r="J949" s="201"/>
      <c r="K949" s="201"/>
      <c r="L949" s="201"/>
      <c r="M949" s="201"/>
      <c r="N949" s="199"/>
      <c r="O949" s="199"/>
      <c r="P949" s="199"/>
      <c r="Q949" s="199"/>
      <c r="R949" s="116">
        <f t="shared" si="21"/>
        <v>0</v>
      </c>
    </row>
    <row r="950" spans="3:18" ht="15" thickBot="1" x14ac:dyDescent="0.3">
      <c r="C950" s="121">
        <f>'Everyday Formulas'!I928</f>
        <v>0</v>
      </c>
      <c r="D950" s="117"/>
      <c r="E950" s="115">
        <f>'Everyday Formulas'!P928</f>
        <v>0</v>
      </c>
      <c r="F950" s="201"/>
      <c r="G950" s="201"/>
      <c r="H950" s="200"/>
      <c r="I950" s="200"/>
      <c r="J950" s="201"/>
      <c r="K950" s="201"/>
      <c r="L950" s="201"/>
      <c r="M950" s="201"/>
      <c r="N950" s="199"/>
      <c r="O950" s="199"/>
      <c r="P950" s="199"/>
      <c r="Q950" s="199"/>
      <c r="R950" s="116">
        <f t="shared" si="21"/>
        <v>0</v>
      </c>
    </row>
    <row r="951" spans="3:18" ht="15" thickBot="1" x14ac:dyDescent="0.3">
      <c r="C951" s="121">
        <f>'Everyday Formulas'!I929</f>
        <v>0</v>
      </c>
      <c r="D951" s="117"/>
      <c r="E951" s="115">
        <f>'Everyday Formulas'!P929</f>
        <v>0</v>
      </c>
      <c r="F951" s="201"/>
      <c r="G951" s="201"/>
      <c r="H951" s="200"/>
      <c r="I951" s="200"/>
      <c r="J951" s="201"/>
      <c r="K951" s="201"/>
      <c r="L951" s="201"/>
      <c r="M951" s="201"/>
      <c r="N951" s="199"/>
      <c r="O951" s="199"/>
      <c r="P951" s="199"/>
      <c r="Q951" s="199"/>
      <c r="R951" s="116">
        <f t="shared" si="21"/>
        <v>0</v>
      </c>
    </row>
    <row r="952" spans="3:18" ht="15" thickBot="1" x14ac:dyDescent="0.3">
      <c r="C952" s="121">
        <f>'Everyday Formulas'!I930</f>
        <v>0</v>
      </c>
      <c r="D952" s="117"/>
      <c r="E952" s="115">
        <f>'Everyday Formulas'!P930</f>
        <v>0</v>
      </c>
      <c r="F952" s="201"/>
      <c r="G952" s="201"/>
      <c r="H952" s="200"/>
      <c r="I952" s="200"/>
      <c r="J952" s="201"/>
      <c r="K952" s="201"/>
      <c r="L952" s="201"/>
      <c r="M952" s="201"/>
      <c r="N952" s="199"/>
      <c r="O952" s="199"/>
      <c r="P952" s="199"/>
      <c r="Q952" s="199"/>
      <c r="R952" s="116">
        <f t="shared" si="21"/>
        <v>0</v>
      </c>
    </row>
    <row r="953" spans="3:18" ht="15" thickBot="1" x14ac:dyDescent="0.3">
      <c r="C953" s="121">
        <f>'Everyday Formulas'!I931</f>
        <v>0</v>
      </c>
      <c r="D953" s="117"/>
      <c r="E953" s="115">
        <f>'Everyday Formulas'!P931</f>
        <v>0</v>
      </c>
      <c r="F953" s="201"/>
      <c r="G953" s="201"/>
      <c r="H953" s="200"/>
      <c r="I953" s="200"/>
      <c r="J953" s="201"/>
      <c r="K953" s="201"/>
      <c r="L953" s="201"/>
      <c r="M953" s="201"/>
      <c r="N953" s="199"/>
      <c r="O953" s="199"/>
      <c r="P953" s="199"/>
      <c r="Q953" s="199"/>
      <c r="R953" s="116">
        <f t="shared" si="21"/>
        <v>0</v>
      </c>
    </row>
    <row r="954" spans="3:18" ht="15" thickBot="1" x14ac:dyDescent="0.3">
      <c r="C954" s="121">
        <f>'Everyday Formulas'!I932</f>
        <v>0</v>
      </c>
      <c r="D954" s="117"/>
      <c r="E954" s="115">
        <f>'Everyday Formulas'!P932</f>
        <v>0</v>
      </c>
      <c r="F954" s="201"/>
      <c r="G954" s="201"/>
      <c r="H954" s="200"/>
      <c r="I954" s="200"/>
      <c r="J954" s="201"/>
      <c r="K954" s="201"/>
      <c r="L954" s="201"/>
      <c r="M954" s="201"/>
      <c r="N954" s="199"/>
      <c r="O954" s="199"/>
      <c r="P954" s="199"/>
      <c r="Q954" s="199"/>
      <c r="R954" s="116">
        <f t="shared" si="21"/>
        <v>0</v>
      </c>
    </row>
    <row r="955" spans="3:18" ht="15" thickBot="1" x14ac:dyDescent="0.3">
      <c r="C955" s="121">
        <f>'Everyday Formulas'!I933</f>
        <v>0</v>
      </c>
      <c r="D955" s="117"/>
      <c r="E955" s="115">
        <f>'Everyday Formulas'!P933</f>
        <v>0</v>
      </c>
      <c r="F955" s="201"/>
      <c r="G955" s="201"/>
      <c r="H955" s="200"/>
      <c r="I955" s="200"/>
      <c r="J955" s="201"/>
      <c r="K955" s="201"/>
      <c r="L955" s="201"/>
      <c r="M955" s="201"/>
      <c r="N955" s="199"/>
      <c r="O955" s="199"/>
      <c r="P955" s="199"/>
      <c r="Q955" s="199"/>
      <c r="R955" s="116">
        <f t="shared" si="21"/>
        <v>0</v>
      </c>
    </row>
    <row r="956" spans="3:18" ht="15" thickBot="1" x14ac:dyDescent="0.3">
      <c r="C956" s="121">
        <f>'Everyday Formulas'!I934</f>
        <v>0</v>
      </c>
      <c r="D956" s="117"/>
      <c r="E956" s="115">
        <f>'Everyday Formulas'!P934</f>
        <v>0</v>
      </c>
      <c r="F956" s="201"/>
      <c r="G956" s="201"/>
      <c r="H956" s="200"/>
      <c r="I956" s="200"/>
      <c r="J956" s="201"/>
      <c r="K956" s="201"/>
      <c r="L956" s="201"/>
      <c r="M956" s="201"/>
      <c r="N956" s="199"/>
      <c r="O956" s="199"/>
      <c r="P956" s="199"/>
      <c r="Q956" s="199"/>
      <c r="R956" s="116">
        <f t="shared" si="21"/>
        <v>0</v>
      </c>
    </row>
    <row r="957" spans="3:18" ht="15" thickBot="1" x14ac:dyDescent="0.3">
      <c r="C957" s="121">
        <f>'Everyday Formulas'!I935</f>
        <v>0</v>
      </c>
      <c r="D957" s="117"/>
      <c r="E957" s="115">
        <f>'Everyday Formulas'!P935</f>
        <v>0</v>
      </c>
      <c r="F957" s="201"/>
      <c r="G957" s="201"/>
      <c r="H957" s="200"/>
      <c r="I957" s="200"/>
      <c r="J957" s="201"/>
      <c r="K957" s="201"/>
      <c r="L957" s="201"/>
      <c r="M957" s="201"/>
      <c r="N957" s="199"/>
      <c r="O957" s="199"/>
      <c r="P957" s="199"/>
      <c r="Q957" s="199"/>
      <c r="R957" s="116">
        <f t="shared" si="21"/>
        <v>0</v>
      </c>
    </row>
    <row r="958" spans="3:18" ht="15" thickBot="1" x14ac:dyDescent="0.3">
      <c r="C958" s="121">
        <f>'Everyday Formulas'!I936</f>
        <v>0</v>
      </c>
      <c r="D958" s="117"/>
      <c r="E958" s="115">
        <f>'Everyday Formulas'!P936</f>
        <v>0</v>
      </c>
      <c r="F958" s="201"/>
      <c r="G958" s="201"/>
      <c r="H958" s="200"/>
      <c r="I958" s="200"/>
      <c r="J958" s="201"/>
      <c r="K958" s="201"/>
      <c r="L958" s="201"/>
      <c r="M958" s="201"/>
      <c r="N958" s="199"/>
      <c r="O958" s="199"/>
      <c r="P958" s="199"/>
      <c r="Q958" s="199"/>
      <c r="R958" s="116">
        <f t="shared" si="21"/>
        <v>0</v>
      </c>
    </row>
    <row r="959" spans="3:18" ht="15" thickBot="1" x14ac:dyDescent="0.3">
      <c r="C959" s="121">
        <f>'Everyday Formulas'!I937</f>
        <v>0</v>
      </c>
      <c r="D959" s="117"/>
      <c r="E959" s="115">
        <f>'Everyday Formulas'!P937</f>
        <v>0</v>
      </c>
      <c r="F959" s="201"/>
      <c r="G959" s="201"/>
      <c r="H959" s="200"/>
      <c r="I959" s="200"/>
      <c r="J959" s="201"/>
      <c r="K959" s="201"/>
      <c r="L959" s="201"/>
      <c r="M959" s="201"/>
      <c r="N959" s="199"/>
      <c r="O959" s="199"/>
      <c r="P959" s="199"/>
      <c r="Q959" s="199"/>
      <c r="R959" s="116">
        <f t="shared" si="21"/>
        <v>0</v>
      </c>
    </row>
    <row r="960" spans="3:18" ht="15" thickBot="1" x14ac:dyDescent="0.3">
      <c r="C960" s="121">
        <f>'Everyday Formulas'!I938</f>
        <v>0</v>
      </c>
      <c r="D960" s="117"/>
      <c r="E960" s="115">
        <f>'Everyday Formulas'!P938</f>
        <v>0</v>
      </c>
      <c r="F960" s="201"/>
      <c r="G960" s="201"/>
      <c r="H960" s="200"/>
      <c r="I960" s="200"/>
      <c r="J960" s="201"/>
      <c r="K960" s="201"/>
      <c r="L960" s="201"/>
      <c r="M960" s="201"/>
      <c r="N960" s="199"/>
      <c r="O960" s="199"/>
      <c r="P960" s="199"/>
      <c r="Q960" s="199"/>
      <c r="R960" s="116">
        <f t="shared" si="21"/>
        <v>0</v>
      </c>
    </row>
    <row r="961" spans="3:18" ht="15" thickBot="1" x14ac:dyDescent="0.3">
      <c r="C961" s="121">
        <f>'Everyday Formulas'!I939</f>
        <v>0</v>
      </c>
      <c r="D961" s="117"/>
      <c r="E961" s="115">
        <f>'Everyday Formulas'!P939</f>
        <v>0</v>
      </c>
      <c r="F961" s="201"/>
      <c r="G961" s="201"/>
      <c r="H961" s="200"/>
      <c r="I961" s="200"/>
      <c r="J961" s="201"/>
      <c r="K961" s="201"/>
      <c r="L961" s="201"/>
      <c r="M961" s="201"/>
      <c r="N961" s="199"/>
      <c r="O961" s="199"/>
      <c r="P961" s="199"/>
      <c r="Q961" s="199"/>
      <c r="R961" s="116">
        <f t="shared" si="21"/>
        <v>0</v>
      </c>
    </row>
    <row r="962" spans="3:18" ht="15" thickBot="1" x14ac:dyDescent="0.3">
      <c r="C962" s="121">
        <f>'Everyday Formulas'!I940</f>
        <v>0</v>
      </c>
      <c r="D962" s="117"/>
      <c r="E962" s="115">
        <f>'Everyday Formulas'!P940</f>
        <v>0</v>
      </c>
      <c r="F962" s="201"/>
      <c r="G962" s="201"/>
      <c r="H962" s="200"/>
      <c r="I962" s="200"/>
      <c r="J962" s="201"/>
      <c r="K962" s="201"/>
      <c r="L962" s="201"/>
      <c r="M962" s="201"/>
      <c r="N962" s="199"/>
      <c r="O962" s="199"/>
      <c r="P962" s="199"/>
      <c r="Q962" s="199"/>
      <c r="R962" s="116">
        <f t="shared" si="21"/>
        <v>0</v>
      </c>
    </row>
    <row r="963" spans="3:18" ht="15" thickBot="1" x14ac:dyDescent="0.3">
      <c r="C963" s="121">
        <f>'Everyday Formulas'!I941</f>
        <v>0</v>
      </c>
      <c r="D963" s="117"/>
      <c r="E963" s="115">
        <f>'Everyday Formulas'!P941</f>
        <v>0</v>
      </c>
      <c r="F963" s="201"/>
      <c r="G963" s="201"/>
      <c r="H963" s="200"/>
      <c r="I963" s="200"/>
      <c r="J963" s="201"/>
      <c r="K963" s="201"/>
      <c r="L963" s="201"/>
      <c r="M963" s="201"/>
      <c r="N963" s="199"/>
      <c r="O963" s="199"/>
      <c r="P963" s="199"/>
      <c r="Q963" s="199"/>
      <c r="R963" s="116">
        <f t="shared" si="21"/>
        <v>0</v>
      </c>
    </row>
    <row r="964" spans="3:18" ht="15" thickBot="1" x14ac:dyDescent="0.3">
      <c r="C964" s="121">
        <f>'Everyday Formulas'!I942</f>
        <v>0</v>
      </c>
      <c r="D964" s="117"/>
      <c r="E964" s="115">
        <f>'Everyday Formulas'!P942</f>
        <v>0</v>
      </c>
      <c r="F964" s="201"/>
      <c r="G964" s="201"/>
      <c r="H964" s="200"/>
      <c r="I964" s="200"/>
      <c r="J964" s="201"/>
      <c r="K964" s="201"/>
      <c r="L964" s="201"/>
      <c r="M964" s="201"/>
      <c r="N964" s="199"/>
      <c r="O964" s="199"/>
      <c r="P964" s="199"/>
      <c r="Q964" s="199"/>
      <c r="R964" s="116">
        <f t="shared" si="21"/>
        <v>0</v>
      </c>
    </row>
    <row r="965" spans="3:18" ht="15" thickBot="1" x14ac:dyDescent="0.3">
      <c r="C965" s="121">
        <f>'Everyday Formulas'!I943</f>
        <v>0</v>
      </c>
      <c r="D965" s="117"/>
      <c r="E965" s="115">
        <f>'Everyday Formulas'!P943</f>
        <v>0</v>
      </c>
      <c r="F965" s="201"/>
      <c r="G965" s="201"/>
      <c r="H965" s="200"/>
      <c r="I965" s="200"/>
      <c r="J965" s="201"/>
      <c r="K965" s="201"/>
      <c r="L965" s="201"/>
      <c r="M965" s="201"/>
      <c r="N965" s="199"/>
      <c r="O965" s="199"/>
      <c r="P965" s="199"/>
      <c r="Q965" s="199"/>
      <c r="R965" s="116">
        <f t="shared" si="21"/>
        <v>0</v>
      </c>
    </row>
    <row r="966" spans="3:18" ht="15" thickBot="1" x14ac:dyDescent="0.3">
      <c r="C966" s="121">
        <f>'Everyday Formulas'!I944</f>
        <v>0</v>
      </c>
      <c r="D966" s="117"/>
      <c r="E966" s="115">
        <f>'Everyday Formulas'!P944</f>
        <v>0</v>
      </c>
      <c r="F966" s="201"/>
      <c r="G966" s="201"/>
      <c r="H966" s="200"/>
      <c r="I966" s="200"/>
      <c r="J966" s="201"/>
      <c r="K966" s="201"/>
      <c r="L966" s="201"/>
      <c r="M966" s="201"/>
      <c r="N966" s="199"/>
      <c r="O966" s="199"/>
      <c r="P966" s="199"/>
      <c r="Q966" s="199"/>
      <c r="R966" s="116">
        <f t="shared" si="21"/>
        <v>0</v>
      </c>
    </row>
    <row r="967" spans="3:18" ht="15" thickBot="1" x14ac:dyDescent="0.3">
      <c r="C967" s="121">
        <f>'Everyday Formulas'!I945</f>
        <v>0</v>
      </c>
      <c r="D967" s="117"/>
      <c r="E967" s="115">
        <f>'Everyday Formulas'!P945</f>
        <v>0</v>
      </c>
      <c r="F967" s="201"/>
      <c r="G967" s="201"/>
      <c r="H967" s="200"/>
      <c r="I967" s="200"/>
      <c r="J967" s="201"/>
      <c r="K967" s="201"/>
      <c r="L967" s="201"/>
      <c r="M967" s="201"/>
      <c r="N967" s="199"/>
      <c r="O967" s="199"/>
      <c r="P967" s="199"/>
      <c r="Q967" s="199"/>
      <c r="R967" s="116">
        <f t="shared" si="21"/>
        <v>0</v>
      </c>
    </row>
    <row r="968" spans="3:18" ht="15" thickBot="1" x14ac:dyDescent="0.3">
      <c r="C968" s="121">
        <f>'Everyday Formulas'!I946</f>
        <v>0</v>
      </c>
      <c r="D968" s="117"/>
      <c r="E968" s="115">
        <f>'Everyday Formulas'!P946</f>
        <v>0</v>
      </c>
      <c r="F968" s="201"/>
      <c r="G968" s="201"/>
      <c r="H968" s="200"/>
      <c r="I968" s="200"/>
      <c r="J968" s="201"/>
      <c r="K968" s="201"/>
      <c r="L968" s="201"/>
      <c r="M968" s="201"/>
      <c r="N968" s="199"/>
      <c r="O968" s="199"/>
      <c r="P968" s="199"/>
      <c r="Q968" s="199"/>
      <c r="R968" s="116">
        <f t="shared" si="21"/>
        <v>0</v>
      </c>
    </row>
    <row r="969" spans="3:18" ht="15" thickBot="1" x14ac:dyDescent="0.3">
      <c r="C969" s="121">
        <f>'Everyday Formulas'!I947</f>
        <v>0</v>
      </c>
      <c r="D969" s="117"/>
      <c r="E969" s="115">
        <f>'Everyday Formulas'!P947</f>
        <v>0</v>
      </c>
      <c r="F969" s="201"/>
      <c r="G969" s="201"/>
      <c r="H969" s="200"/>
      <c r="I969" s="200"/>
      <c r="J969" s="201"/>
      <c r="K969" s="201"/>
      <c r="L969" s="201"/>
      <c r="M969" s="201"/>
      <c r="N969" s="199"/>
      <c r="O969" s="199"/>
      <c r="P969" s="199"/>
      <c r="Q969" s="199"/>
      <c r="R969" s="116">
        <f t="shared" si="21"/>
        <v>0</v>
      </c>
    </row>
    <row r="970" spans="3:18" ht="15" thickBot="1" x14ac:dyDescent="0.3">
      <c r="C970" s="121">
        <f>'Everyday Formulas'!I948</f>
        <v>0</v>
      </c>
      <c r="D970" s="117"/>
      <c r="E970" s="115">
        <f>'Everyday Formulas'!P948</f>
        <v>0</v>
      </c>
      <c r="F970" s="201"/>
      <c r="G970" s="201"/>
      <c r="H970" s="200"/>
      <c r="I970" s="200"/>
      <c r="J970" s="201"/>
      <c r="K970" s="201"/>
      <c r="L970" s="201"/>
      <c r="M970" s="201"/>
      <c r="N970" s="199"/>
      <c r="O970" s="199"/>
      <c r="P970" s="199"/>
      <c r="Q970" s="199"/>
      <c r="R970" s="116">
        <f t="shared" si="21"/>
        <v>0</v>
      </c>
    </row>
    <row r="971" spans="3:18" ht="15" thickBot="1" x14ac:dyDescent="0.3">
      <c r="C971" s="121">
        <f>'Everyday Formulas'!I949</f>
        <v>0</v>
      </c>
      <c r="D971" s="117"/>
      <c r="E971" s="115">
        <f>'Everyday Formulas'!P949</f>
        <v>0</v>
      </c>
      <c r="F971" s="201"/>
      <c r="G971" s="201"/>
      <c r="H971" s="200"/>
      <c r="I971" s="200"/>
      <c r="J971" s="201"/>
      <c r="K971" s="201"/>
      <c r="L971" s="201"/>
      <c r="M971" s="201"/>
      <c r="N971" s="199"/>
      <c r="O971" s="199"/>
      <c r="P971" s="199"/>
      <c r="Q971" s="199"/>
      <c r="R971" s="116">
        <f t="shared" si="21"/>
        <v>0</v>
      </c>
    </row>
    <row r="972" spans="3:18" ht="15" thickBot="1" x14ac:dyDescent="0.3">
      <c r="C972" s="121">
        <f>'Everyday Formulas'!I950</f>
        <v>0</v>
      </c>
      <c r="D972" s="117"/>
      <c r="E972" s="115">
        <f>'Everyday Formulas'!P950</f>
        <v>0</v>
      </c>
      <c r="F972" s="201"/>
      <c r="G972" s="201"/>
      <c r="H972" s="200"/>
      <c r="I972" s="200"/>
      <c r="J972" s="201"/>
      <c r="K972" s="201"/>
      <c r="L972" s="201"/>
      <c r="M972" s="201"/>
      <c r="N972" s="199"/>
      <c r="O972" s="199"/>
      <c r="P972" s="199"/>
      <c r="Q972" s="199"/>
      <c r="R972" s="116">
        <f t="shared" si="21"/>
        <v>0</v>
      </c>
    </row>
    <row r="973" spans="3:18" ht="15" thickBot="1" x14ac:dyDescent="0.3">
      <c r="C973" s="121">
        <f>'Everyday Formulas'!I951</f>
        <v>0</v>
      </c>
      <c r="D973" s="117"/>
      <c r="E973" s="115">
        <f>'Everyday Formulas'!P951</f>
        <v>0</v>
      </c>
      <c r="F973" s="201"/>
      <c r="G973" s="201"/>
      <c r="H973" s="200"/>
      <c r="I973" s="200"/>
      <c r="J973" s="201"/>
      <c r="K973" s="201"/>
      <c r="L973" s="201"/>
      <c r="M973" s="201"/>
      <c r="N973" s="199"/>
      <c r="O973" s="199"/>
      <c r="P973" s="199"/>
      <c r="Q973" s="199"/>
      <c r="R973" s="116">
        <f t="shared" si="21"/>
        <v>0</v>
      </c>
    </row>
    <row r="974" spans="3:18" ht="15" thickBot="1" x14ac:dyDescent="0.3">
      <c r="C974" s="121">
        <f>'Everyday Formulas'!I952</f>
        <v>0</v>
      </c>
      <c r="D974" s="117"/>
      <c r="E974" s="115">
        <f>'Everyday Formulas'!P952</f>
        <v>0</v>
      </c>
      <c r="F974" s="201"/>
      <c r="G974" s="201"/>
      <c r="H974" s="200"/>
      <c r="I974" s="200"/>
      <c r="J974" s="201"/>
      <c r="K974" s="201"/>
      <c r="L974" s="201"/>
      <c r="M974" s="201"/>
      <c r="N974" s="199"/>
      <c r="O974" s="199"/>
      <c r="P974" s="199"/>
      <c r="Q974" s="199"/>
      <c r="R974" s="116">
        <f t="shared" si="21"/>
        <v>0</v>
      </c>
    </row>
    <row r="975" spans="3:18" ht="15" thickBot="1" x14ac:dyDescent="0.3">
      <c r="C975" s="121">
        <f>'Everyday Formulas'!I953</f>
        <v>0</v>
      </c>
      <c r="D975" s="117"/>
      <c r="E975" s="115">
        <f>'Everyday Formulas'!P953</f>
        <v>0</v>
      </c>
      <c r="F975" s="201"/>
      <c r="G975" s="201"/>
      <c r="H975" s="200"/>
      <c r="I975" s="200"/>
      <c r="J975" s="201"/>
      <c r="K975" s="201"/>
      <c r="L975" s="201"/>
      <c r="M975" s="201"/>
      <c r="N975" s="199"/>
      <c r="O975" s="199"/>
      <c r="P975" s="199"/>
      <c r="Q975" s="199"/>
      <c r="R975" s="116">
        <f t="shared" si="21"/>
        <v>0</v>
      </c>
    </row>
    <row r="976" spans="3:18" ht="15" thickBot="1" x14ac:dyDescent="0.3">
      <c r="C976" s="121">
        <f>'Everyday Formulas'!I954</f>
        <v>0</v>
      </c>
      <c r="D976" s="117"/>
      <c r="E976" s="115">
        <f>'Everyday Formulas'!P954</f>
        <v>0</v>
      </c>
      <c r="F976" s="201"/>
      <c r="G976" s="201"/>
      <c r="H976" s="200"/>
      <c r="I976" s="200"/>
      <c r="J976" s="201"/>
      <c r="K976" s="201"/>
      <c r="L976" s="201"/>
      <c r="M976" s="201"/>
      <c r="N976" s="199"/>
      <c r="O976" s="199"/>
      <c r="P976" s="199"/>
      <c r="Q976" s="199"/>
      <c r="R976" s="116">
        <f t="shared" si="21"/>
        <v>0</v>
      </c>
    </row>
    <row r="977" spans="3:18" ht="15" thickBot="1" x14ac:dyDescent="0.3">
      <c r="C977" s="121">
        <f>'Everyday Formulas'!I955</f>
        <v>0</v>
      </c>
      <c r="D977" s="117"/>
      <c r="E977" s="115">
        <f>'Everyday Formulas'!P955</f>
        <v>0</v>
      </c>
      <c r="F977" s="201"/>
      <c r="G977" s="201"/>
      <c r="H977" s="200"/>
      <c r="I977" s="200"/>
      <c r="J977" s="201"/>
      <c r="K977" s="201"/>
      <c r="L977" s="201"/>
      <c r="M977" s="201"/>
      <c r="N977" s="199"/>
      <c r="O977" s="199"/>
      <c r="P977" s="199"/>
      <c r="Q977" s="199"/>
      <c r="R977" s="116">
        <f t="shared" si="21"/>
        <v>0</v>
      </c>
    </row>
    <row r="978" spans="3:18" ht="15" thickBot="1" x14ac:dyDescent="0.3">
      <c r="C978" s="121">
        <f>'Everyday Formulas'!I956</f>
        <v>0</v>
      </c>
      <c r="D978" s="117"/>
      <c r="E978" s="115">
        <f>'Everyday Formulas'!P956</f>
        <v>0</v>
      </c>
      <c r="F978" s="201"/>
      <c r="G978" s="201"/>
      <c r="H978" s="200"/>
      <c r="I978" s="200"/>
      <c r="J978" s="201"/>
      <c r="K978" s="201"/>
      <c r="L978" s="201"/>
      <c r="M978" s="201"/>
      <c r="N978" s="199"/>
      <c r="O978" s="199"/>
      <c r="P978" s="199"/>
      <c r="Q978" s="199"/>
      <c r="R978" s="116">
        <f t="shared" si="21"/>
        <v>0</v>
      </c>
    </row>
    <row r="979" spans="3:18" ht="15" thickBot="1" x14ac:dyDescent="0.3">
      <c r="C979" s="121">
        <f>'Everyday Formulas'!I957</f>
        <v>0</v>
      </c>
      <c r="D979" s="117"/>
      <c r="E979" s="115">
        <f>'Everyday Formulas'!P957</f>
        <v>0</v>
      </c>
      <c r="F979" s="201"/>
      <c r="G979" s="201"/>
      <c r="H979" s="200"/>
      <c r="I979" s="200"/>
      <c r="J979" s="201"/>
      <c r="K979" s="201"/>
      <c r="L979" s="201"/>
      <c r="M979" s="201"/>
      <c r="N979" s="199"/>
      <c r="O979" s="199"/>
      <c r="P979" s="199"/>
      <c r="Q979" s="199"/>
      <c r="R979" s="116">
        <f t="shared" si="21"/>
        <v>0</v>
      </c>
    </row>
    <row r="980" spans="3:18" ht="15" thickBot="1" x14ac:dyDescent="0.3">
      <c r="C980" s="121">
        <f>'Everyday Formulas'!I958</f>
        <v>0</v>
      </c>
      <c r="D980" s="117"/>
      <c r="E980" s="115">
        <f>'Everyday Formulas'!P958</f>
        <v>0</v>
      </c>
      <c r="F980" s="201"/>
      <c r="G980" s="201"/>
      <c r="H980" s="200"/>
      <c r="I980" s="200"/>
      <c r="J980" s="201"/>
      <c r="K980" s="201"/>
      <c r="L980" s="201"/>
      <c r="M980" s="201"/>
      <c r="N980" s="199"/>
      <c r="O980" s="199"/>
      <c r="P980" s="199"/>
      <c r="Q980" s="199"/>
      <c r="R980" s="116">
        <f t="shared" si="21"/>
        <v>0</v>
      </c>
    </row>
    <row r="981" spans="3:18" ht="15" thickBot="1" x14ac:dyDescent="0.3">
      <c r="C981" s="121">
        <f>'Everyday Formulas'!I959</f>
        <v>0</v>
      </c>
      <c r="D981" s="117"/>
      <c r="E981" s="115">
        <f>'Everyday Formulas'!P959</f>
        <v>0</v>
      </c>
      <c r="F981" s="201"/>
      <c r="G981" s="201"/>
      <c r="H981" s="200"/>
      <c r="I981" s="200"/>
      <c r="J981" s="201"/>
      <c r="K981" s="201"/>
      <c r="L981" s="201"/>
      <c r="M981" s="201"/>
      <c r="N981" s="199"/>
      <c r="O981" s="199"/>
      <c r="P981" s="199"/>
      <c r="Q981" s="199"/>
      <c r="R981" s="116">
        <f t="shared" si="21"/>
        <v>0</v>
      </c>
    </row>
    <row r="982" spans="3:18" ht="15" thickBot="1" x14ac:dyDescent="0.3">
      <c r="C982" s="121">
        <f>'Everyday Formulas'!I960</f>
        <v>0</v>
      </c>
      <c r="D982" s="117"/>
      <c r="E982" s="115">
        <f>'Everyday Formulas'!P960</f>
        <v>0</v>
      </c>
      <c r="F982" s="201"/>
      <c r="G982" s="201"/>
      <c r="H982" s="200"/>
      <c r="I982" s="200"/>
      <c r="J982" s="201"/>
      <c r="K982" s="201"/>
      <c r="L982" s="201"/>
      <c r="M982" s="201"/>
      <c r="N982" s="199"/>
      <c r="O982" s="199"/>
      <c r="P982" s="199"/>
      <c r="Q982" s="199"/>
      <c r="R982" s="116">
        <f t="shared" si="21"/>
        <v>0</v>
      </c>
    </row>
    <row r="983" spans="3:18" ht="15" thickBot="1" x14ac:dyDescent="0.3">
      <c r="C983" s="121">
        <f>'Everyday Formulas'!I961</f>
        <v>0</v>
      </c>
      <c r="D983" s="117"/>
      <c r="E983" s="115">
        <f>'Everyday Formulas'!P961</f>
        <v>0</v>
      </c>
      <c r="F983" s="201"/>
      <c r="G983" s="201"/>
      <c r="H983" s="200"/>
      <c r="I983" s="200"/>
      <c r="J983" s="201"/>
      <c r="K983" s="201"/>
      <c r="L983" s="201"/>
      <c r="M983" s="201"/>
      <c r="N983" s="199"/>
      <c r="O983" s="199"/>
      <c r="P983" s="199"/>
      <c r="Q983" s="199"/>
      <c r="R983" s="116">
        <f t="shared" si="21"/>
        <v>0</v>
      </c>
    </row>
    <row r="984" spans="3:18" ht="15" thickBot="1" x14ac:dyDescent="0.3">
      <c r="C984" s="121">
        <f>'Everyday Formulas'!I962</f>
        <v>0</v>
      </c>
      <c r="D984" s="117"/>
      <c r="E984" s="115">
        <f>'Everyday Formulas'!P962</f>
        <v>0</v>
      </c>
      <c r="F984" s="201"/>
      <c r="G984" s="201"/>
      <c r="H984" s="200"/>
      <c r="I984" s="200"/>
      <c r="J984" s="201"/>
      <c r="K984" s="201"/>
      <c r="L984" s="201"/>
      <c r="M984" s="201"/>
      <c r="N984" s="199"/>
      <c r="O984" s="199"/>
      <c r="P984" s="199"/>
      <c r="Q984" s="199"/>
      <c r="R984" s="116">
        <f t="shared" si="21"/>
        <v>0</v>
      </c>
    </row>
    <row r="985" spans="3:18" ht="15" thickBot="1" x14ac:dyDescent="0.3">
      <c r="C985" s="121">
        <f>'Everyday Formulas'!I963</f>
        <v>0</v>
      </c>
      <c r="D985" s="117"/>
      <c r="E985" s="115">
        <f>'Everyday Formulas'!P963</f>
        <v>0</v>
      </c>
      <c r="F985" s="201"/>
      <c r="G985" s="201"/>
      <c r="H985" s="200"/>
      <c r="I985" s="200"/>
      <c r="J985" s="201"/>
      <c r="K985" s="201"/>
      <c r="L985" s="201"/>
      <c r="M985" s="201"/>
      <c r="N985" s="199"/>
      <c r="O985" s="199"/>
      <c r="P985" s="199"/>
      <c r="Q985" s="199"/>
      <c r="R985" s="116">
        <f t="shared" si="21"/>
        <v>0</v>
      </c>
    </row>
    <row r="986" spans="3:18" ht="15" thickBot="1" x14ac:dyDescent="0.3">
      <c r="C986" s="121">
        <f>'Everyday Formulas'!I964</f>
        <v>0</v>
      </c>
      <c r="D986" s="117"/>
      <c r="E986" s="115">
        <f>'Everyday Formulas'!P964</f>
        <v>0</v>
      </c>
      <c r="F986" s="201"/>
      <c r="G986" s="201"/>
      <c r="H986" s="200"/>
      <c r="I986" s="200"/>
      <c r="J986" s="201"/>
      <c r="K986" s="201"/>
      <c r="L986" s="201"/>
      <c r="M986" s="201"/>
      <c r="N986" s="199"/>
      <c r="O986" s="199"/>
      <c r="P986" s="199"/>
      <c r="Q986" s="199"/>
      <c r="R986" s="116">
        <f t="shared" si="21"/>
        <v>0</v>
      </c>
    </row>
    <row r="987" spans="3:18" ht="15" thickBot="1" x14ac:dyDescent="0.3">
      <c r="C987" s="121">
        <f>'Everyday Formulas'!I965</f>
        <v>0</v>
      </c>
      <c r="D987" s="117"/>
      <c r="E987" s="115">
        <f>'Everyday Formulas'!P965</f>
        <v>0</v>
      </c>
      <c r="F987" s="201"/>
      <c r="G987" s="201"/>
      <c r="H987" s="200"/>
      <c r="I987" s="200"/>
      <c r="J987" s="201"/>
      <c r="K987" s="201"/>
      <c r="L987" s="201"/>
      <c r="M987" s="201"/>
      <c r="N987" s="199"/>
      <c r="O987" s="199"/>
      <c r="P987" s="199"/>
      <c r="Q987" s="199"/>
      <c r="R987" s="116">
        <f t="shared" si="21"/>
        <v>0</v>
      </c>
    </row>
    <row r="988" spans="3:18" ht="15" thickBot="1" x14ac:dyDescent="0.3">
      <c r="C988" s="121">
        <f>'Everyday Formulas'!I966</f>
        <v>0</v>
      </c>
      <c r="D988" s="117"/>
      <c r="E988" s="115">
        <f>'Everyday Formulas'!P966</f>
        <v>0</v>
      </c>
      <c r="F988" s="201"/>
      <c r="G988" s="201"/>
      <c r="H988" s="200"/>
      <c r="I988" s="200"/>
      <c r="J988" s="201"/>
      <c r="K988" s="201"/>
      <c r="L988" s="201"/>
      <c r="M988" s="201"/>
      <c r="N988" s="199"/>
      <c r="O988" s="199"/>
      <c r="P988" s="199"/>
      <c r="Q988" s="199"/>
      <c r="R988" s="116">
        <f t="shared" si="21"/>
        <v>0</v>
      </c>
    </row>
    <row r="989" spans="3:18" ht="15" thickBot="1" x14ac:dyDescent="0.3">
      <c r="C989" s="121">
        <f>'Everyday Formulas'!I967</f>
        <v>0</v>
      </c>
      <c r="D989" s="117"/>
      <c r="E989" s="115">
        <f>'Everyday Formulas'!P967</f>
        <v>0</v>
      </c>
      <c r="F989" s="201"/>
      <c r="G989" s="201"/>
      <c r="H989" s="200"/>
      <c r="I989" s="200"/>
      <c r="J989" s="201"/>
      <c r="K989" s="201"/>
      <c r="L989" s="201"/>
      <c r="M989" s="201"/>
      <c r="N989" s="199"/>
      <c r="O989" s="199"/>
      <c r="P989" s="199"/>
      <c r="Q989" s="199"/>
      <c r="R989" s="116">
        <f t="shared" si="21"/>
        <v>0</v>
      </c>
    </row>
    <row r="990" spans="3:18" ht="15" thickBot="1" x14ac:dyDescent="0.3">
      <c r="C990" s="121">
        <f>'Everyday Formulas'!I968</f>
        <v>0</v>
      </c>
      <c r="D990" s="117"/>
      <c r="E990" s="115">
        <f>'Everyday Formulas'!P968</f>
        <v>0</v>
      </c>
      <c r="F990" s="201"/>
      <c r="G990" s="201"/>
      <c r="H990" s="200"/>
      <c r="I990" s="200"/>
      <c r="J990" s="201"/>
      <c r="K990" s="201"/>
      <c r="L990" s="201"/>
      <c r="M990" s="201"/>
      <c r="N990" s="199"/>
      <c r="O990" s="199"/>
      <c r="P990" s="199"/>
      <c r="Q990" s="199"/>
      <c r="R990" s="116">
        <f t="shared" si="21"/>
        <v>0</v>
      </c>
    </row>
    <row r="991" spans="3:18" ht="15" thickBot="1" x14ac:dyDescent="0.3">
      <c r="C991" s="121">
        <f>'Everyday Formulas'!I969</f>
        <v>0</v>
      </c>
      <c r="D991" s="117"/>
      <c r="E991" s="115">
        <f>'Everyday Formulas'!P969</f>
        <v>0</v>
      </c>
      <c r="F991" s="201"/>
      <c r="G991" s="201"/>
      <c r="H991" s="200"/>
      <c r="I991" s="200"/>
      <c r="J991" s="201"/>
      <c r="K991" s="201"/>
      <c r="L991" s="201"/>
      <c r="M991" s="201"/>
      <c r="N991" s="199"/>
      <c r="O991" s="199"/>
      <c r="P991" s="199"/>
      <c r="Q991" s="199"/>
      <c r="R991" s="116">
        <f t="shared" si="21"/>
        <v>0</v>
      </c>
    </row>
    <row r="992" spans="3:18" ht="15" thickBot="1" x14ac:dyDescent="0.3">
      <c r="C992" s="121">
        <f>'Everyday Formulas'!I970</f>
        <v>0</v>
      </c>
      <c r="D992" s="117"/>
      <c r="E992" s="115">
        <f>'Everyday Formulas'!P970</f>
        <v>0</v>
      </c>
      <c r="F992" s="201"/>
      <c r="G992" s="201"/>
      <c r="H992" s="200"/>
      <c r="I992" s="200"/>
      <c r="J992" s="201"/>
      <c r="K992" s="201"/>
      <c r="L992" s="201"/>
      <c r="M992" s="201"/>
      <c r="N992" s="199"/>
      <c r="O992" s="199"/>
      <c r="P992" s="199"/>
      <c r="Q992" s="199"/>
      <c r="R992" s="116">
        <f t="shared" si="21"/>
        <v>0</v>
      </c>
    </row>
    <row r="993" spans="3:18" ht="15" thickBot="1" x14ac:dyDescent="0.3">
      <c r="C993" s="121">
        <f>'Everyday Formulas'!I971</f>
        <v>0</v>
      </c>
      <c r="D993" s="117"/>
      <c r="E993" s="115">
        <f>'Everyday Formulas'!P971</f>
        <v>0</v>
      </c>
      <c r="F993" s="201"/>
      <c r="G993" s="201"/>
      <c r="H993" s="200"/>
      <c r="I993" s="200"/>
      <c r="J993" s="201"/>
      <c r="K993" s="201"/>
      <c r="L993" s="201"/>
      <c r="M993" s="201"/>
      <c r="N993" s="199"/>
      <c r="O993" s="199"/>
      <c r="P993" s="199"/>
      <c r="Q993" s="199"/>
      <c r="R993" s="116">
        <f t="shared" si="21"/>
        <v>0</v>
      </c>
    </row>
    <row r="994" spans="3:18" ht="15" thickBot="1" x14ac:dyDescent="0.3">
      <c r="C994" s="121">
        <f>'Everyday Formulas'!I972</f>
        <v>0</v>
      </c>
      <c r="D994" s="117"/>
      <c r="E994" s="115">
        <f>'Everyday Formulas'!P972</f>
        <v>0</v>
      </c>
      <c r="F994" s="201"/>
      <c r="G994" s="201"/>
      <c r="H994" s="200"/>
      <c r="I994" s="200"/>
      <c r="J994" s="201"/>
      <c r="K994" s="201"/>
      <c r="L994" s="201"/>
      <c r="M994" s="201"/>
      <c r="N994" s="199"/>
      <c r="O994" s="199"/>
      <c r="P994" s="199"/>
      <c r="Q994" s="199"/>
      <c r="R994" s="116">
        <f t="shared" si="21"/>
        <v>0</v>
      </c>
    </row>
    <row r="995" spans="3:18" ht="15" thickBot="1" x14ac:dyDescent="0.3">
      <c r="C995" s="121">
        <f>'Everyday Formulas'!I973</f>
        <v>0</v>
      </c>
      <c r="D995" s="117"/>
      <c r="E995" s="115">
        <f>'Everyday Formulas'!P973</f>
        <v>0</v>
      </c>
      <c r="F995" s="201"/>
      <c r="G995" s="201"/>
      <c r="H995" s="200"/>
      <c r="I995" s="200"/>
      <c r="J995" s="201"/>
      <c r="K995" s="201"/>
      <c r="L995" s="201"/>
      <c r="M995" s="201"/>
      <c r="N995" s="199"/>
      <c r="O995" s="199"/>
      <c r="P995" s="199"/>
      <c r="Q995" s="199"/>
      <c r="R995" s="116">
        <f t="shared" si="21"/>
        <v>0</v>
      </c>
    </row>
    <row r="996" spans="3:18" ht="15" thickBot="1" x14ac:dyDescent="0.3">
      <c r="C996" s="121">
        <f>'Everyday Formulas'!I974</f>
        <v>0</v>
      </c>
      <c r="D996" s="117"/>
      <c r="E996" s="115">
        <f>'Everyday Formulas'!P974</f>
        <v>0</v>
      </c>
      <c r="F996" s="201"/>
      <c r="G996" s="201"/>
      <c r="H996" s="200"/>
      <c r="I996" s="200"/>
      <c r="J996" s="201"/>
      <c r="K996" s="201"/>
      <c r="L996" s="201"/>
      <c r="M996" s="201"/>
      <c r="N996" s="199"/>
      <c r="O996" s="199"/>
      <c r="P996" s="199"/>
      <c r="Q996" s="199"/>
      <c r="R996" s="116">
        <f t="shared" si="21"/>
        <v>0</v>
      </c>
    </row>
    <row r="997" spans="3:18" ht="15" thickBot="1" x14ac:dyDescent="0.3">
      <c r="C997" s="121">
        <f>'Everyday Formulas'!I975</f>
        <v>0</v>
      </c>
      <c r="D997" s="117"/>
      <c r="E997" s="115">
        <f>'Everyday Formulas'!P975</f>
        <v>0</v>
      </c>
      <c r="F997" s="201"/>
      <c r="G997" s="201"/>
      <c r="H997" s="200"/>
      <c r="I997" s="200"/>
      <c r="J997" s="201"/>
      <c r="K997" s="201"/>
      <c r="L997" s="201"/>
      <c r="M997" s="201"/>
      <c r="N997" s="199"/>
      <c r="O997" s="199"/>
      <c r="P997" s="199"/>
      <c r="Q997" s="199"/>
      <c r="R997" s="116">
        <f t="shared" si="21"/>
        <v>0</v>
      </c>
    </row>
    <row r="998" spans="3:18" ht="15" thickBot="1" x14ac:dyDescent="0.3">
      <c r="C998" s="121">
        <f>'Everyday Formulas'!I976</f>
        <v>0</v>
      </c>
      <c r="D998" s="117"/>
      <c r="E998" s="115">
        <f>'Everyday Formulas'!P976</f>
        <v>0</v>
      </c>
      <c r="F998" s="201"/>
      <c r="G998" s="201"/>
      <c r="H998" s="200"/>
      <c r="I998" s="200"/>
      <c r="J998" s="201"/>
      <c r="K998" s="201"/>
      <c r="L998" s="201"/>
      <c r="M998" s="201"/>
      <c r="N998" s="199"/>
      <c r="O998" s="199"/>
      <c r="P998" s="199"/>
      <c r="Q998" s="199"/>
      <c r="R998" s="116">
        <f t="shared" ref="R998:R1026" si="22">(IF(OR(F998&lt;&gt;"",H998&lt;&gt;"",J998&lt;&gt;""),3,0))+(IF(L998&lt;&gt;"",3,0))+(IF(N998&lt;&gt;"",3,0))+(IF(P998="YES",3,0))+(IF(AND(F998="",J998="",H998="*no role*"),-3,0))</f>
        <v>0</v>
      </c>
    </row>
    <row r="999" spans="3:18" ht="15" thickBot="1" x14ac:dyDescent="0.3">
      <c r="C999" s="121">
        <f>'Everyday Formulas'!I977</f>
        <v>0</v>
      </c>
      <c r="D999" s="117"/>
      <c r="E999" s="115">
        <f>'Everyday Formulas'!P977</f>
        <v>0</v>
      </c>
      <c r="F999" s="201"/>
      <c r="G999" s="201"/>
      <c r="H999" s="200"/>
      <c r="I999" s="200"/>
      <c r="J999" s="201"/>
      <c r="K999" s="201"/>
      <c r="L999" s="201"/>
      <c r="M999" s="201"/>
      <c r="N999" s="199"/>
      <c r="O999" s="199"/>
      <c r="P999" s="199"/>
      <c r="Q999" s="199"/>
      <c r="R999" s="116">
        <f t="shared" si="22"/>
        <v>0</v>
      </c>
    </row>
    <row r="1000" spans="3:18" ht="15" thickBot="1" x14ac:dyDescent="0.3">
      <c r="C1000" s="121">
        <f>'Everyday Formulas'!I978</f>
        <v>0</v>
      </c>
      <c r="D1000" s="117"/>
      <c r="E1000" s="115">
        <f>'Everyday Formulas'!P978</f>
        <v>0</v>
      </c>
      <c r="F1000" s="201"/>
      <c r="G1000" s="201"/>
      <c r="H1000" s="200"/>
      <c r="I1000" s="200"/>
      <c r="J1000" s="201"/>
      <c r="K1000" s="201"/>
      <c r="L1000" s="201"/>
      <c r="M1000" s="201"/>
      <c r="N1000" s="199"/>
      <c r="O1000" s="199"/>
      <c r="P1000" s="199"/>
      <c r="Q1000" s="199"/>
      <c r="R1000" s="116">
        <f t="shared" si="22"/>
        <v>0</v>
      </c>
    </row>
    <row r="1001" spans="3:18" ht="15" thickBot="1" x14ac:dyDescent="0.3">
      <c r="C1001" s="121">
        <f>'Everyday Formulas'!I979</f>
        <v>0</v>
      </c>
      <c r="D1001" s="117"/>
      <c r="E1001" s="115">
        <f>'Everyday Formulas'!P979</f>
        <v>0</v>
      </c>
      <c r="F1001" s="201"/>
      <c r="G1001" s="201"/>
      <c r="H1001" s="200"/>
      <c r="I1001" s="200"/>
      <c r="J1001" s="201"/>
      <c r="K1001" s="201"/>
      <c r="L1001" s="201"/>
      <c r="M1001" s="201"/>
      <c r="N1001" s="199"/>
      <c r="O1001" s="199"/>
      <c r="P1001" s="199"/>
      <c r="Q1001" s="199"/>
      <c r="R1001" s="116">
        <f t="shared" si="22"/>
        <v>0</v>
      </c>
    </row>
    <row r="1002" spans="3:18" ht="15" thickBot="1" x14ac:dyDescent="0.3">
      <c r="C1002" s="121">
        <f>'Everyday Formulas'!I980</f>
        <v>0</v>
      </c>
      <c r="D1002" s="117"/>
      <c r="E1002" s="115">
        <f>'Everyday Formulas'!P980</f>
        <v>0</v>
      </c>
      <c r="F1002" s="201"/>
      <c r="G1002" s="201"/>
      <c r="H1002" s="200"/>
      <c r="I1002" s="200"/>
      <c r="J1002" s="201"/>
      <c r="K1002" s="201"/>
      <c r="L1002" s="201"/>
      <c r="M1002" s="201"/>
      <c r="N1002" s="199"/>
      <c r="O1002" s="199"/>
      <c r="P1002" s="199"/>
      <c r="Q1002" s="199"/>
      <c r="R1002" s="116">
        <f t="shared" si="22"/>
        <v>0</v>
      </c>
    </row>
    <row r="1003" spans="3:18" ht="15" thickBot="1" x14ac:dyDescent="0.3">
      <c r="C1003" s="121">
        <f>'Everyday Formulas'!I981</f>
        <v>0</v>
      </c>
      <c r="D1003" s="117"/>
      <c r="E1003" s="115">
        <f>'Everyday Formulas'!P981</f>
        <v>0</v>
      </c>
      <c r="F1003" s="201"/>
      <c r="G1003" s="201"/>
      <c r="H1003" s="200"/>
      <c r="I1003" s="200"/>
      <c r="J1003" s="201"/>
      <c r="K1003" s="201"/>
      <c r="L1003" s="201"/>
      <c r="M1003" s="201"/>
      <c r="N1003" s="199"/>
      <c r="O1003" s="199"/>
      <c r="P1003" s="199"/>
      <c r="Q1003" s="199"/>
      <c r="R1003" s="116">
        <f t="shared" si="22"/>
        <v>0</v>
      </c>
    </row>
    <row r="1004" spans="3:18" ht="15" thickBot="1" x14ac:dyDescent="0.3">
      <c r="C1004" s="121">
        <f>'Everyday Formulas'!I982</f>
        <v>0</v>
      </c>
      <c r="D1004" s="117"/>
      <c r="E1004" s="115">
        <f>'Everyday Formulas'!P982</f>
        <v>0</v>
      </c>
      <c r="F1004" s="201"/>
      <c r="G1004" s="201"/>
      <c r="H1004" s="200"/>
      <c r="I1004" s="200"/>
      <c r="J1004" s="201"/>
      <c r="K1004" s="201"/>
      <c r="L1004" s="201"/>
      <c r="M1004" s="201"/>
      <c r="N1004" s="199"/>
      <c r="O1004" s="199"/>
      <c r="P1004" s="199"/>
      <c r="Q1004" s="199"/>
      <c r="R1004" s="116">
        <f t="shared" si="22"/>
        <v>0</v>
      </c>
    </row>
    <row r="1005" spans="3:18" ht="15" thickBot="1" x14ac:dyDescent="0.3">
      <c r="C1005" s="121">
        <f>'Everyday Formulas'!I983</f>
        <v>0</v>
      </c>
      <c r="D1005" s="117"/>
      <c r="E1005" s="115">
        <f>'Everyday Formulas'!P983</f>
        <v>0</v>
      </c>
      <c r="F1005" s="201"/>
      <c r="G1005" s="201"/>
      <c r="H1005" s="200"/>
      <c r="I1005" s="200"/>
      <c r="J1005" s="201"/>
      <c r="K1005" s="201"/>
      <c r="L1005" s="201"/>
      <c r="M1005" s="201"/>
      <c r="N1005" s="199"/>
      <c r="O1005" s="199"/>
      <c r="P1005" s="199"/>
      <c r="Q1005" s="199"/>
      <c r="R1005" s="116">
        <f t="shared" si="22"/>
        <v>0</v>
      </c>
    </row>
    <row r="1006" spans="3:18" ht="15" thickBot="1" x14ac:dyDescent="0.3">
      <c r="C1006" s="121">
        <f>'Everyday Formulas'!I984</f>
        <v>0</v>
      </c>
      <c r="D1006" s="117"/>
      <c r="E1006" s="115">
        <f>'Everyday Formulas'!P984</f>
        <v>0</v>
      </c>
      <c r="F1006" s="201"/>
      <c r="G1006" s="201"/>
      <c r="H1006" s="200"/>
      <c r="I1006" s="200"/>
      <c r="J1006" s="201"/>
      <c r="K1006" s="201"/>
      <c r="L1006" s="201"/>
      <c r="M1006" s="201"/>
      <c r="N1006" s="199"/>
      <c r="O1006" s="199"/>
      <c r="P1006" s="199"/>
      <c r="Q1006" s="199"/>
      <c r="R1006" s="116">
        <f t="shared" si="22"/>
        <v>0</v>
      </c>
    </row>
    <row r="1007" spans="3:18" ht="15" thickBot="1" x14ac:dyDescent="0.3">
      <c r="C1007" s="121">
        <f>'Everyday Formulas'!I985</f>
        <v>0</v>
      </c>
      <c r="D1007" s="117"/>
      <c r="E1007" s="115">
        <f>'Everyday Formulas'!P985</f>
        <v>0</v>
      </c>
      <c r="F1007" s="201"/>
      <c r="G1007" s="201"/>
      <c r="H1007" s="200"/>
      <c r="I1007" s="200"/>
      <c r="J1007" s="201"/>
      <c r="K1007" s="201"/>
      <c r="L1007" s="201"/>
      <c r="M1007" s="201"/>
      <c r="N1007" s="199"/>
      <c r="O1007" s="199"/>
      <c r="P1007" s="199"/>
      <c r="Q1007" s="199"/>
      <c r="R1007" s="116">
        <f t="shared" si="22"/>
        <v>0</v>
      </c>
    </row>
    <row r="1008" spans="3:18" ht="15" thickBot="1" x14ac:dyDescent="0.3">
      <c r="C1008" s="121">
        <f>'Everyday Formulas'!I986</f>
        <v>0</v>
      </c>
      <c r="D1008" s="117"/>
      <c r="E1008" s="115">
        <f>'Everyday Formulas'!P986</f>
        <v>0</v>
      </c>
      <c r="F1008" s="201"/>
      <c r="G1008" s="201"/>
      <c r="H1008" s="200"/>
      <c r="I1008" s="200"/>
      <c r="J1008" s="201"/>
      <c r="K1008" s="201"/>
      <c r="L1008" s="201"/>
      <c r="M1008" s="201"/>
      <c r="N1008" s="199"/>
      <c r="O1008" s="199"/>
      <c r="P1008" s="199"/>
      <c r="Q1008" s="199"/>
      <c r="R1008" s="116">
        <f t="shared" si="22"/>
        <v>0</v>
      </c>
    </row>
    <row r="1009" spans="3:18" ht="15" thickBot="1" x14ac:dyDescent="0.3">
      <c r="C1009" s="121">
        <f>'Everyday Formulas'!I987</f>
        <v>0</v>
      </c>
      <c r="D1009" s="117"/>
      <c r="E1009" s="115">
        <f>'Everyday Formulas'!P987</f>
        <v>0</v>
      </c>
      <c r="F1009" s="201"/>
      <c r="G1009" s="201"/>
      <c r="H1009" s="200"/>
      <c r="I1009" s="200"/>
      <c r="J1009" s="201"/>
      <c r="K1009" s="201"/>
      <c r="L1009" s="201"/>
      <c r="M1009" s="201"/>
      <c r="N1009" s="199"/>
      <c r="O1009" s="199"/>
      <c r="P1009" s="199"/>
      <c r="Q1009" s="199"/>
      <c r="R1009" s="116">
        <f t="shared" si="22"/>
        <v>0</v>
      </c>
    </row>
    <row r="1010" spans="3:18" ht="15" thickBot="1" x14ac:dyDescent="0.3">
      <c r="C1010" s="121">
        <f>'Everyday Formulas'!I988</f>
        <v>0</v>
      </c>
      <c r="D1010" s="117"/>
      <c r="E1010" s="115">
        <f>'Everyday Formulas'!P988</f>
        <v>0</v>
      </c>
      <c r="F1010" s="201"/>
      <c r="G1010" s="201"/>
      <c r="H1010" s="200"/>
      <c r="I1010" s="200"/>
      <c r="J1010" s="201"/>
      <c r="K1010" s="201"/>
      <c r="L1010" s="201"/>
      <c r="M1010" s="201"/>
      <c r="N1010" s="199"/>
      <c r="O1010" s="199"/>
      <c r="P1010" s="199"/>
      <c r="Q1010" s="199"/>
      <c r="R1010" s="116">
        <f t="shared" si="22"/>
        <v>0</v>
      </c>
    </row>
    <row r="1011" spans="3:18" ht="15" thickBot="1" x14ac:dyDescent="0.3">
      <c r="C1011" s="121">
        <f>'Everyday Formulas'!I989</f>
        <v>0</v>
      </c>
      <c r="D1011" s="117"/>
      <c r="E1011" s="115">
        <f>'Everyday Formulas'!P989</f>
        <v>0</v>
      </c>
      <c r="F1011" s="201"/>
      <c r="G1011" s="201"/>
      <c r="H1011" s="200"/>
      <c r="I1011" s="200"/>
      <c r="J1011" s="201"/>
      <c r="K1011" s="201"/>
      <c r="L1011" s="201"/>
      <c r="M1011" s="201"/>
      <c r="N1011" s="199"/>
      <c r="O1011" s="199"/>
      <c r="P1011" s="199"/>
      <c r="Q1011" s="199"/>
      <c r="R1011" s="116">
        <f t="shared" si="22"/>
        <v>0</v>
      </c>
    </row>
    <row r="1012" spans="3:18" ht="15" thickBot="1" x14ac:dyDescent="0.3">
      <c r="C1012" s="121">
        <f>'Everyday Formulas'!I990</f>
        <v>0</v>
      </c>
      <c r="D1012" s="117"/>
      <c r="E1012" s="115">
        <f>'Everyday Formulas'!P990</f>
        <v>0</v>
      </c>
      <c r="F1012" s="201"/>
      <c r="G1012" s="201"/>
      <c r="H1012" s="200"/>
      <c r="I1012" s="200"/>
      <c r="J1012" s="201"/>
      <c r="K1012" s="201"/>
      <c r="L1012" s="201"/>
      <c r="M1012" s="201"/>
      <c r="N1012" s="199"/>
      <c r="O1012" s="199"/>
      <c r="P1012" s="199"/>
      <c r="Q1012" s="199"/>
      <c r="R1012" s="116">
        <f t="shared" si="22"/>
        <v>0</v>
      </c>
    </row>
    <row r="1013" spans="3:18" ht="15" thickBot="1" x14ac:dyDescent="0.3">
      <c r="C1013" s="121">
        <f>'Everyday Formulas'!I991</f>
        <v>0</v>
      </c>
      <c r="D1013" s="117"/>
      <c r="E1013" s="115">
        <f>'Everyday Formulas'!P991</f>
        <v>0</v>
      </c>
      <c r="F1013" s="201"/>
      <c r="G1013" s="201"/>
      <c r="H1013" s="200"/>
      <c r="I1013" s="200"/>
      <c r="J1013" s="201"/>
      <c r="K1013" s="201"/>
      <c r="L1013" s="201"/>
      <c r="M1013" s="201"/>
      <c r="N1013" s="199"/>
      <c r="O1013" s="199"/>
      <c r="P1013" s="199"/>
      <c r="Q1013" s="199"/>
      <c r="R1013" s="116">
        <f t="shared" si="22"/>
        <v>0</v>
      </c>
    </row>
    <row r="1014" spans="3:18" ht="15" thickBot="1" x14ac:dyDescent="0.3">
      <c r="C1014" s="121">
        <f>'Everyday Formulas'!I992</f>
        <v>0</v>
      </c>
      <c r="D1014" s="117"/>
      <c r="E1014" s="115">
        <f>'Everyday Formulas'!P992</f>
        <v>0</v>
      </c>
      <c r="F1014" s="201"/>
      <c r="G1014" s="201"/>
      <c r="H1014" s="200"/>
      <c r="I1014" s="200"/>
      <c r="J1014" s="201"/>
      <c r="K1014" s="201"/>
      <c r="L1014" s="201"/>
      <c r="M1014" s="201"/>
      <c r="N1014" s="199"/>
      <c r="O1014" s="199"/>
      <c r="P1014" s="199"/>
      <c r="Q1014" s="199"/>
      <c r="R1014" s="116">
        <f t="shared" si="22"/>
        <v>0</v>
      </c>
    </row>
    <row r="1015" spans="3:18" ht="15" thickBot="1" x14ac:dyDescent="0.3">
      <c r="C1015" s="121">
        <f>'Everyday Formulas'!I993</f>
        <v>0</v>
      </c>
      <c r="D1015" s="117"/>
      <c r="E1015" s="115">
        <f>'Everyday Formulas'!P993</f>
        <v>0</v>
      </c>
      <c r="F1015" s="201"/>
      <c r="G1015" s="201"/>
      <c r="H1015" s="200"/>
      <c r="I1015" s="200"/>
      <c r="J1015" s="201"/>
      <c r="K1015" s="201"/>
      <c r="L1015" s="201"/>
      <c r="M1015" s="201"/>
      <c r="N1015" s="199"/>
      <c r="O1015" s="199"/>
      <c r="P1015" s="199"/>
      <c r="Q1015" s="199"/>
      <c r="R1015" s="116">
        <f t="shared" si="22"/>
        <v>0</v>
      </c>
    </row>
    <row r="1016" spans="3:18" ht="15" thickBot="1" x14ac:dyDescent="0.3">
      <c r="C1016" s="121">
        <f>'Everyday Formulas'!I994</f>
        <v>0</v>
      </c>
      <c r="D1016" s="117"/>
      <c r="E1016" s="115">
        <f>'Everyday Formulas'!P994</f>
        <v>0</v>
      </c>
      <c r="F1016" s="201"/>
      <c r="G1016" s="201"/>
      <c r="H1016" s="200"/>
      <c r="I1016" s="200"/>
      <c r="J1016" s="201"/>
      <c r="K1016" s="201"/>
      <c r="L1016" s="201"/>
      <c r="M1016" s="201"/>
      <c r="N1016" s="199"/>
      <c r="O1016" s="199"/>
      <c r="P1016" s="199"/>
      <c r="Q1016" s="199"/>
      <c r="R1016" s="116">
        <f t="shared" si="22"/>
        <v>0</v>
      </c>
    </row>
    <row r="1017" spans="3:18" ht="15" thickBot="1" x14ac:dyDescent="0.3">
      <c r="C1017" s="121">
        <f>'Everyday Formulas'!I995</f>
        <v>0</v>
      </c>
      <c r="D1017" s="117"/>
      <c r="E1017" s="115">
        <f>'Everyday Formulas'!P995</f>
        <v>0</v>
      </c>
      <c r="F1017" s="201"/>
      <c r="G1017" s="201"/>
      <c r="H1017" s="200"/>
      <c r="I1017" s="200"/>
      <c r="J1017" s="201"/>
      <c r="K1017" s="201"/>
      <c r="L1017" s="201"/>
      <c r="M1017" s="201"/>
      <c r="N1017" s="199"/>
      <c r="O1017" s="199"/>
      <c r="P1017" s="199"/>
      <c r="Q1017" s="199"/>
      <c r="R1017" s="116">
        <f t="shared" si="22"/>
        <v>0</v>
      </c>
    </row>
    <row r="1018" spans="3:18" ht="15" thickBot="1" x14ac:dyDescent="0.3">
      <c r="C1018" s="121">
        <f>'Everyday Formulas'!I996</f>
        <v>0</v>
      </c>
      <c r="D1018" s="117"/>
      <c r="E1018" s="115">
        <f>'Everyday Formulas'!P996</f>
        <v>0</v>
      </c>
      <c r="F1018" s="201"/>
      <c r="G1018" s="201"/>
      <c r="H1018" s="200"/>
      <c r="I1018" s="200"/>
      <c r="J1018" s="201"/>
      <c r="K1018" s="201"/>
      <c r="L1018" s="201"/>
      <c r="M1018" s="201"/>
      <c r="N1018" s="199"/>
      <c r="O1018" s="199"/>
      <c r="P1018" s="199"/>
      <c r="Q1018" s="199"/>
      <c r="R1018" s="116">
        <f t="shared" si="22"/>
        <v>0</v>
      </c>
    </row>
    <row r="1019" spans="3:18" ht="15" thickBot="1" x14ac:dyDescent="0.3">
      <c r="C1019" s="121">
        <f>'Everyday Formulas'!I997</f>
        <v>0</v>
      </c>
      <c r="D1019" s="117"/>
      <c r="E1019" s="115">
        <f>'Everyday Formulas'!P997</f>
        <v>0</v>
      </c>
      <c r="F1019" s="201"/>
      <c r="G1019" s="201"/>
      <c r="H1019" s="200"/>
      <c r="I1019" s="200"/>
      <c r="J1019" s="201"/>
      <c r="K1019" s="201"/>
      <c r="L1019" s="201"/>
      <c r="M1019" s="201"/>
      <c r="N1019" s="199"/>
      <c r="O1019" s="199"/>
      <c r="P1019" s="199"/>
      <c r="Q1019" s="199"/>
      <c r="R1019" s="116">
        <f t="shared" si="22"/>
        <v>0</v>
      </c>
    </row>
    <row r="1020" spans="3:18" ht="15" thickBot="1" x14ac:dyDescent="0.3">
      <c r="C1020" s="121">
        <f>'Everyday Formulas'!I998</f>
        <v>0</v>
      </c>
      <c r="D1020" s="117"/>
      <c r="E1020" s="115">
        <f>'Everyday Formulas'!P998</f>
        <v>0</v>
      </c>
      <c r="F1020" s="201"/>
      <c r="G1020" s="201"/>
      <c r="H1020" s="200"/>
      <c r="I1020" s="200"/>
      <c r="J1020" s="201"/>
      <c r="K1020" s="201"/>
      <c r="L1020" s="201"/>
      <c r="M1020" s="201"/>
      <c r="N1020" s="199"/>
      <c r="O1020" s="199"/>
      <c r="P1020" s="199"/>
      <c r="Q1020" s="199"/>
      <c r="R1020" s="116">
        <f t="shared" si="22"/>
        <v>0</v>
      </c>
    </row>
    <row r="1021" spans="3:18" ht="15" thickBot="1" x14ac:dyDescent="0.3">
      <c r="C1021" s="121">
        <f>'Everyday Formulas'!I999</f>
        <v>0</v>
      </c>
      <c r="D1021" s="117"/>
      <c r="E1021" s="115">
        <f>'Everyday Formulas'!P999</f>
        <v>0</v>
      </c>
      <c r="F1021" s="201"/>
      <c r="G1021" s="201"/>
      <c r="H1021" s="200"/>
      <c r="I1021" s="200"/>
      <c r="J1021" s="201"/>
      <c r="K1021" s="201"/>
      <c r="L1021" s="201"/>
      <c r="M1021" s="201"/>
      <c r="N1021" s="199"/>
      <c r="O1021" s="199"/>
      <c r="P1021" s="199"/>
      <c r="Q1021" s="199"/>
      <c r="R1021" s="116">
        <f t="shared" si="22"/>
        <v>0</v>
      </c>
    </row>
    <row r="1022" spans="3:18" ht="15" thickBot="1" x14ac:dyDescent="0.3">
      <c r="C1022" s="121">
        <f>'Everyday Formulas'!I1000</f>
        <v>0</v>
      </c>
      <c r="D1022" s="117"/>
      <c r="E1022" s="115">
        <f>'Everyday Formulas'!P1000</f>
        <v>0</v>
      </c>
      <c r="F1022" s="201"/>
      <c r="G1022" s="201"/>
      <c r="H1022" s="200"/>
      <c r="I1022" s="200"/>
      <c r="J1022" s="201"/>
      <c r="K1022" s="201"/>
      <c r="L1022" s="201"/>
      <c r="M1022" s="201"/>
      <c r="N1022" s="199"/>
      <c r="O1022" s="199"/>
      <c r="P1022" s="199"/>
      <c r="Q1022" s="199"/>
      <c r="R1022" s="116">
        <f t="shared" si="22"/>
        <v>0</v>
      </c>
    </row>
    <row r="1023" spans="3:18" ht="15" thickBot="1" x14ac:dyDescent="0.3">
      <c r="C1023" s="121">
        <f>'Everyday Formulas'!I1001</f>
        <v>0</v>
      </c>
      <c r="D1023" s="117"/>
      <c r="E1023" s="115">
        <f>'Everyday Formulas'!P1001</f>
        <v>0</v>
      </c>
      <c r="F1023" s="201"/>
      <c r="G1023" s="201"/>
      <c r="H1023" s="200"/>
      <c r="I1023" s="200"/>
      <c r="J1023" s="201"/>
      <c r="K1023" s="201"/>
      <c r="L1023" s="201"/>
      <c r="M1023" s="201"/>
      <c r="N1023" s="199"/>
      <c r="O1023" s="199"/>
      <c r="P1023" s="199"/>
      <c r="Q1023" s="199"/>
      <c r="R1023" s="116">
        <f t="shared" si="22"/>
        <v>0</v>
      </c>
    </row>
    <row r="1024" spans="3:18" ht="15" thickBot="1" x14ac:dyDescent="0.3">
      <c r="C1024" s="121">
        <f>'Everyday Formulas'!I1002</f>
        <v>0</v>
      </c>
      <c r="D1024" s="117"/>
      <c r="E1024" s="115">
        <f>'Everyday Formulas'!P1002</f>
        <v>0</v>
      </c>
      <c r="F1024" s="201"/>
      <c r="G1024" s="201"/>
      <c r="H1024" s="200"/>
      <c r="I1024" s="200"/>
      <c r="J1024" s="201"/>
      <c r="K1024" s="201"/>
      <c r="L1024" s="201"/>
      <c r="M1024" s="201"/>
      <c r="N1024" s="199"/>
      <c r="O1024" s="199"/>
      <c r="P1024" s="199"/>
      <c r="Q1024" s="199"/>
      <c r="R1024" s="116">
        <f t="shared" si="22"/>
        <v>0</v>
      </c>
    </row>
    <row r="1025" spans="3:18" ht="15" thickBot="1" x14ac:dyDescent="0.3">
      <c r="C1025" s="121">
        <f>'Everyday Formulas'!I1003</f>
        <v>0</v>
      </c>
      <c r="D1025" s="117"/>
      <c r="E1025" s="115">
        <f>'Everyday Formulas'!P1003</f>
        <v>0</v>
      </c>
      <c r="F1025" s="201"/>
      <c r="G1025" s="201"/>
      <c r="H1025" s="200"/>
      <c r="I1025" s="200"/>
      <c r="J1025" s="201"/>
      <c r="K1025" s="201"/>
      <c r="L1025" s="201"/>
      <c r="M1025" s="201"/>
      <c r="N1025" s="199"/>
      <c r="O1025" s="199"/>
      <c r="P1025" s="199"/>
      <c r="Q1025" s="199"/>
      <c r="R1025" s="116">
        <f t="shared" si="22"/>
        <v>0</v>
      </c>
    </row>
    <row r="1026" spans="3:18" ht="15" thickBot="1" x14ac:dyDescent="0.3">
      <c r="C1026" s="121">
        <f>'Everyday Formulas'!I1004</f>
        <v>0</v>
      </c>
      <c r="D1026" s="117"/>
      <c r="E1026" s="115">
        <f>'Everyday Formulas'!P1004</f>
        <v>0</v>
      </c>
      <c r="F1026" s="201"/>
      <c r="G1026" s="201"/>
      <c r="H1026" s="200"/>
      <c r="I1026" s="200"/>
      <c r="J1026" s="201"/>
      <c r="K1026" s="201"/>
      <c r="L1026" s="201"/>
      <c r="M1026" s="201"/>
      <c r="N1026" s="199"/>
      <c r="O1026" s="199"/>
      <c r="P1026" s="199"/>
      <c r="Q1026" s="199"/>
      <c r="R1026" s="116">
        <f t="shared" si="22"/>
        <v>0</v>
      </c>
    </row>
    <row r="1027" spans="3:18" ht="15" thickBot="1" x14ac:dyDescent="0.3">
      <c r="C1027" s="118">
        <f>'Everyday Formulas'!I1005</f>
        <v>0</v>
      </c>
      <c r="D1027" s="117"/>
      <c r="E1027" s="115">
        <f>'Everyday Formulas'!P1005</f>
        <v>0</v>
      </c>
      <c r="F1027" s="200"/>
      <c r="G1027" s="200"/>
      <c r="H1027" s="199"/>
      <c r="I1027" s="199"/>
      <c r="J1027" s="200"/>
      <c r="K1027" s="200"/>
      <c r="L1027" s="200"/>
      <c r="M1027" s="200"/>
      <c r="N1027" s="199"/>
      <c r="O1027" s="199"/>
      <c r="P1027" s="199"/>
      <c r="Q1027" s="199"/>
      <c r="R1027" s="116">
        <f t="shared" ref="R1027:R1035" si="23">(IF(H1027="*no role*",0,(IF(OR(F1027&lt;&gt;"",H1027&lt;&gt;"",J1027&lt;&gt;""),3,0))))+(IF(L1027&lt;&gt;"",3,0))+(IF(N1027&lt;&gt;"",3,0))+(IF(P1027="YES",3,0))</f>
        <v>0</v>
      </c>
    </row>
    <row r="1028" spans="3:18" ht="15" thickBot="1" x14ac:dyDescent="0.3">
      <c r="C1028" s="118">
        <f>'Everyday Formulas'!I1006</f>
        <v>0</v>
      </c>
      <c r="D1028" s="117"/>
      <c r="E1028" s="115">
        <f>'Everyday Formulas'!P1006</f>
        <v>0</v>
      </c>
      <c r="F1028" s="200"/>
      <c r="G1028" s="200"/>
      <c r="H1028" s="199"/>
      <c r="I1028" s="199"/>
      <c r="J1028" s="200"/>
      <c r="K1028" s="200"/>
      <c r="L1028" s="200"/>
      <c r="M1028" s="200"/>
      <c r="N1028" s="199"/>
      <c r="O1028" s="199"/>
      <c r="P1028" s="199"/>
      <c r="Q1028" s="199"/>
      <c r="R1028" s="116">
        <f t="shared" si="23"/>
        <v>0</v>
      </c>
    </row>
    <row r="1029" spans="3:18" ht="15" thickBot="1" x14ac:dyDescent="0.3">
      <c r="C1029" s="118">
        <f>'Everyday Formulas'!I1007</f>
        <v>0</v>
      </c>
      <c r="D1029" s="117"/>
      <c r="E1029" s="115">
        <f>'Everyday Formulas'!P1007</f>
        <v>0</v>
      </c>
      <c r="F1029" s="200"/>
      <c r="G1029" s="200"/>
      <c r="H1029" s="199"/>
      <c r="I1029" s="199"/>
      <c r="J1029" s="200"/>
      <c r="K1029" s="200"/>
      <c r="L1029" s="200"/>
      <c r="M1029" s="200"/>
      <c r="N1029" s="199"/>
      <c r="O1029" s="199"/>
      <c r="P1029" s="199"/>
      <c r="Q1029" s="199"/>
      <c r="R1029" s="116">
        <f t="shared" si="23"/>
        <v>0</v>
      </c>
    </row>
    <row r="1030" spans="3:18" ht="15" thickBot="1" x14ac:dyDescent="0.3">
      <c r="C1030" s="118">
        <f>'Everyday Formulas'!I1008</f>
        <v>0</v>
      </c>
      <c r="D1030" s="117"/>
      <c r="E1030" s="115">
        <f>'Everyday Formulas'!P1008</f>
        <v>0</v>
      </c>
      <c r="F1030" s="200"/>
      <c r="G1030" s="200"/>
      <c r="H1030" s="199"/>
      <c r="I1030" s="199"/>
      <c r="J1030" s="200"/>
      <c r="K1030" s="200"/>
      <c r="L1030" s="200"/>
      <c r="M1030" s="200"/>
      <c r="N1030" s="199"/>
      <c r="O1030" s="199"/>
      <c r="P1030" s="199"/>
      <c r="Q1030" s="199"/>
      <c r="R1030" s="116">
        <f t="shared" si="23"/>
        <v>0</v>
      </c>
    </row>
    <row r="1031" spans="3:18" ht="15" thickBot="1" x14ac:dyDescent="0.3">
      <c r="C1031" s="118">
        <f>'Everyday Formulas'!I1009</f>
        <v>0</v>
      </c>
      <c r="D1031" s="117"/>
      <c r="E1031" s="115">
        <f>'Everyday Formulas'!P1009</f>
        <v>0</v>
      </c>
      <c r="F1031" s="200"/>
      <c r="G1031" s="200"/>
      <c r="H1031" s="199"/>
      <c r="I1031" s="199"/>
      <c r="J1031" s="200"/>
      <c r="K1031" s="200"/>
      <c r="L1031" s="200"/>
      <c r="M1031" s="200"/>
      <c r="N1031" s="199"/>
      <c r="O1031" s="199"/>
      <c r="P1031" s="199"/>
      <c r="Q1031" s="199"/>
      <c r="R1031" s="116">
        <f t="shared" si="23"/>
        <v>0</v>
      </c>
    </row>
    <row r="1032" spans="3:18" ht="15" thickBot="1" x14ac:dyDescent="0.3">
      <c r="C1032" s="118">
        <f>'Everyday Formulas'!I1010</f>
        <v>0</v>
      </c>
      <c r="D1032" s="117"/>
      <c r="E1032" s="115">
        <f>'Everyday Formulas'!P1010</f>
        <v>0</v>
      </c>
      <c r="F1032" s="200"/>
      <c r="G1032" s="200"/>
      <c r="H1032" s="199"/>
      <c r="I1032" s="199"/>
      <c r="J1032" s="200"/>
      <c r="K1032" s="200"/>
      <c r="L1032" s="200"/>
      <c r="M1032" s="200"/>
      <c r="N1032" s="199"/>
      <c r="O1032" s="199"/>
      <c r="P1032" s="199"/>
      <c r="Q1032" s="199"/>
      <c r="R1032" s="116">
        <f t="shared" si="23"/>
        <v>0</v>
      </c>
    </row>
    <row r="1033" spans="3:18" ht="15" thickBot="1" x14ac:dyDescent="0.3">
      <c r="C1033" s="118">
        <f>'Everyday Formulas'!I1011</f>
        <v>0</v>
      </c>
      <c r="D1033" s="117"/>
      <c r="E1033" s="115">
        <f>'Everyday Formulas'!P1011</f>
        <v>0</v>
      </c>
      <c r="F1033" s="200"/>
      <c r="G1033" s="200"/>
      <c r="H1033" s="199"/>
      <c r="I1033" s="199"/>
      <c r="J1033" s="200"/>
      <c r="K1033" s="200"/>
      <c r="L1033" s="200"/>
      <c r="M1033" s="200"/>
      <c r="N1033" s="199"/>
      <c r="O1033" s="199"/>
      <c r="P1033" s="199"/>
      <c r="Q1033" s="199"/>
      <c r="R1033" s="116">
        <f t="shared" si="23"/>
        <v>0</v>
      </c>
    </row>
    <row r="1034" spans="3:18" ht="15" thickBot="1" x14ac:dyDescent="0.3">
      <c r="C1034" s="118">
        <f>'Everyday Formulas'!I1012</f>
        <v>0</v>
      </c>
      <c r="D1034" s="117"/>
      <c r="E1034" s="115">
        <f>'Everyday Formulas'!P1012</f>
        <v>0</v>
      </c>
      <c r="F1034" s="200"/>
      <c r="G1034" s="200"/>
      <c r="H1034" s="216"/>
      <c r="I1034" s="216"/>
      <c r="J1034" s="217"/>
      <c r="K1034" s="217"/>
      <c r="L1034" s="217"/>
      <c r="M1034" s="217"/>
      <c r="N1034" s="216"/>
      <c r="O1034" s="216"/>
      <c r="P1034" s="216"/>
      <c r="Q1034" s="216"/>
      <c r="R1034" s="116">
        <f t="shared" si="23"/>
        <v>0</v>
      </c>
    </row>
    <row r="1035" spans="3:18" ht="15" thickBot="1" x14ac:dyDescent="0.3">
      <c r="C1035" s="118">
        <f>'Everyday Formulas'!I1013</f>
        <v>0</v>
      </c>
      <c r="D1035" s="117"/>
      <c r="E1035" s="115">
        <f>'Everyday Formulas'!P1013</f>
        <v>0</v>
      </c>
      <c r="F1035" s="200"/>
      <c r="G1035" s="200"/>
      <c r="H1035" s="216"/>
      <c r="I1035" s="216"/>
      <c r="J1035" s="217"/>
      <c r="K1035" s="217"/>
      <c r="L1035" s="217"/>
      <c r="M1035" s="217"/>
      <c r="N1035" s="216"/>
      <c r="O1035" s="216"/>
      <c r="P1035" s="216"/>
      <c r="Q1035" s="216"/>
      <c r="R1035" s="116">
        <f t="shared" si="23"/>
        <v>0</v>
      </c>
    </row>
    <row r="1036" spans="3:18" thickBot="1" x14ac:dyDescent="0.3">
      <c r="F1036" s="214"/>
      <c r="G1036" s="214"/>
      <c r="H1036" s="213"/>
      <c r="I1036" s="213"/>
      <c r="J1036" s="215"/>
      <c r="K1036" s="215"/>
      <c r="L1036" s="215"/>
      <c r="M1036" s="215"/>
      <c r="N1036" s="213"/>
      <c r="O1036" s="213"/>
      <c r="P1036" s="213"/>
      <c r="Q1036" s="213"/>
      <c r="R1036" s="116">
        <f t="shared" ref="R1036" si="24">(IF(OR(F1036&lt;&gt;"",H1036&lt;&gt;"",J1036&lt;&gt;""),3,0))+(IF(L1036&lt;&gt;"",3,0))+(IF(N1036&lt;&gt;"",3,0))+(IF(P1036&lt;&gt;"",3,0))</f>
        <v>0</v>
      </c>
    </row>
    <row r="1037" spans="3:18" thickBot="1" x14ac:dyDescent="0.3">
      <c r="F1037" s="147"/>
      <c r="G1037" s="147"/>
      <c r="H1037" s="147"/>
      <c r="I1037" s="147"/>
      <c r="J1037" s="147"/>
      <c r="K1037" s="147"/>
      <c r="L1037" s="147"/>
      <c r="M1037" s="147"/>
      <c r="N1037" s="144"/>
      <c r="O1037" s="144"/>
      <c r="P1037" s="147"/>
      <c r="Q1037" s="147"/>
    </row>
    <row r="1038" spans="3:18" thickBot="1" x14ac:dyDescent="0.3">
      <c r="F1038" s="147"/>
      <c r="G1038" s="147"/>
      <c r="H1038" s="147"/>
      <c r="I1038" s="147"/>
      <c r="J1038" s="147"/>
      <c r="K1038" s="147"/>
      <c r="L1038" s="147"/>
      <c r="M1038" s="147"/>
      <c r="N1038" s="144"/>
      <c r="O1038" s="144"/>
      <c r="P1038" s="147"/>
      <c r="Q1038" s="147"/>
    </row>
    <row r="1039" spans="3:18" thickBot="1" x14ac:dyDescent="0.3">
      <c r="F1039" s="147"/>
      <c r="G1039" s="147"/>
      <c r="H1039" s="147"/>
      <c r="I1039" s="147"/>
      <c r="J1039" s="147"/>
      <c r="K1039" s="147"/>
      <c r="L1039" s="147"/>
      <c r="M1039" s="147"/>
      <c r="N1039" s="144"/>
      <c r="O1039" s="144"/>
      <c r="P1039" s="147"/>
      <c r="Q1039" s="147"/>
    </row>
    <row r="1040" spans="3:18" thickBot="1" x14ac:dyDescent="0.3">
      <c r="F1040" s="147"/>
      <c r="G1040" s="147"/>
      <c r="H1040" s="147"/>
      <c r="I1040" s="147"/>
      <c r="J1040" s="147"/>
      <c r="K1040" s="147"/>
      <c r="L1040" s="147"/>
      <c r="M1040" s="147"/>
      <c r="N1040" s="144"/>
      <c r="O1040" s="144"/>
      <c r="P1040" s="147"/>
      <c r="Q1040" s="147"/>
    </row>
    <row r="1041" spans="6:17" thickBot="1" x14ac:dyDescent="0.3">
      <c r="F1041" s="147"/>
      <c r="G1041" s="147"/>
      <c r="H1041" s="147"/>
      <c r="I1041" s="147"/>
      <c r="J1041" s="147"/>
      <c r="K1041" s="147"/>
      <c r="L1041" s="147"/>
      <c r="M1041" s="147"/>
      <c r="N1041" s="144"/>
      <c r="O1041" s="144"/>
      <c r="P1041" s="147"/>
      <c r="Q1041" s="147"/>
    </row>
    <row r="1042" spans="6:17" thickBot="1" x14ac:dyDescent="0.3">
      <c r="F1042" s="147"/>
      <c r="G1042" s="147"/>
      <c r="H1042" s="147"/>
      <c r="I1042" s="147"/>
      <c r="J1042" s="147"/>
      <c r="K1042" s="147"/>
      <c r="L1042" s="147"/>
      <c r="M1042" s="147"/>
      <c r="N1042" s="144"/>
      <c r="O1042" s="144"/>
      <c r="P1042" s="147"/>
      <c r="Q1042" s="147"/>
    </row>
    <row r="1043" spans="6:17" thickBot="1" x14ac:dyDescent="0.3">
      <c r="F1043" s="147"/>
      <c r="G1043" s="147"/>
      <c r="H1043" s="147"/>
      <c r="I1043" s="147"/>
      <c r="J1043" s="147"/>
      <c r="K1043" s="147"/>
      <c r="L1043" s="147"/>
      <c r="M1043" s="147"/>
      <c r="N1043" s="144"/>
      <c r="O1043" s="144"/>
      <c r="P1043" s="147"/>
      <c r="Q1043" s="147"/>
    </row>
    <row r="1044" spans="6:17" thickBot="1" x14ac:dyDescent="0.3">
      <c r="F1044" s="147"/>
      <c r="G1044" s="147"/>
      <c r="H1044" s="147"/>
      <c r="I1044" s="147"/>
      <c r="J1044" s="147"/>
      <c r="K1044" s="147"/>
      <c r="L1044" s="147"/>
      <c r="M1044" s="147"/>
      <c r="N1044" s="144"/>
      <c r="O1044" s="144"/>
      <c r="P1044" s="147"/>
      <c r="Q1044" s="147"/>
    </row>
    <row r="1045" spans="6:17" thickBot="1" x14ac:dyDescent="0.3">
      <c r="F1045" s="147"/>
      <c r="G1045" s="147"/>
      <c r="H1045" s="147"/>
      <c r="I1045" s="147"/>
      <c r="J1045" s="147"/>
      <c r="K1045" s="147"/>
      <c r="L1045" s="147"/>
      <c r="M1045" s="147"/>
      <c r="N1045" s="144"/>
      <c r="O1045" s="144"/>
      <c r="P1045" s="147"/>
      <c r="Q1045" s="147"/>
    </row>
    <row r="1046" spans="6:17" thickBot="1" x14ac:dyDescent="0.3">
      <c r="F1046" s="147"/>
      <c r="G1046" s="147"/>
      <c r="H1046" s="147"/>
      <c r="I1046" s="147"/>
      <c r="J1046" s="147"/>
      <c r="K1046" s="147"/>
      <c r="L1046" s="147"/>
      <c r="M1046" s="147"/>
      <c r="N1046" s="144"/>
      <c r="O1046" s="144"/>
      <c r="P1046" s="147"/>
      <c r="Q1046" s="147"/>
    </row>
    <row r="1047" spans="6:17" thickBot="1" x14ac:dyDescent="0.3">
      <c r="F1047" s="147"/>
      <c r="G1047" s="147"/>
      <c r="H1047" s="147"/>
      <c r="I1047" s="147"/>
      <c r="J1047" s="147"/>
      <c r="K1047" s="147"/>
      <c r="L1047" s="147"/>
      <c r="M1047" s="147"/>
      <c r="N1047" s="144"/>
      <c r="O1047" s="144"/>
      <c r="P1047" s="147"/>
      <c r="Q1047" s="147"/>
    </row>
    <row r="1048" spans="6:17" thickBot="1" x14ac:dyDescent="0.3">
      <c r="F1048" s="147"/>
      <c r="G1048" s="147"/>
      <c r="H1048" s="147"/>
      <c r="I1048" s="147"/>
      <c r="J1048" s="147"/>
      <c r="K1048" s="147"/>
      <c r="L1048" s="147"/>
      <c r="M1048" s="147"/>
      <c r="N1048" s="144"/>
      <c r="O1048" s="144"/>
      <c r="P1048" s="147"/>
      <c r="Q1048" s="147"/>
    </row>
    <row r="1049" spans="6:17" thickBot="1" x14ac:dyDescent="0.3">
      <c r="F1049" s="147"/>
      <c r="G1049" s="147"/>
      <c r="H1049" s="147"/>
      <c r="I1049" s="147"/>
      <c r="J1049" s="147"/>
      <c r="K1049" s="147"/>
      <c r="L1049" s="147"/>
      <c r="M1049" s="147"/>
      <c r="N1049" s="144"/>
      <c r="O1049" s="144"/>
      <c r="P1049" s="147"/>
      <c r="Q1049" s="147"/>
    </row>
    <row r="1050" spans="6:17" thickBot="1" x14ac:dyDescent="0.3">
      <c r="F1050" s="147"/>
      <c r="G1050" s="147"/>
      <c r="H1050" s="147"/>
      <c r="I1050" s="147"/>
      <c r="J1050" s="147"/>
      <c r="K1050" s="147"/>
      <c r="L1050" s="147"/>
      <c r="M1050" s="147"/>
      <c r="N1050" s="144"/>
      <c r="O1050" s="144"/>
      <c r="P1050" s="147"/>
      <c r="Q1050" s="147"/>
    </row>
    <row r="1051" spans="6:17" thickBot="1" x14ac:dyDescent="0.3">
      <c r="F1051" s="147"/>
      <c r="G1051" s="147"/>
      <c r="H1051" s="147"/>
      <c r="I1051" s="147"/>
      <c r="J1051" s="147"/>
      <c r="K1051" s="147"/>
      <c r="L1051" s="147"/>
      <c r="M1051" s="147"/>
      <c r="N1051" s="144"/>
      <c r="O1051" s="144"/>
      <c r="P1051" s="147"/>
      <c r="Q1051" s="147"/>
    </row>
    <row r="1052" spans="6:17" thickBot="1" x14ac:dyDescent="0.3">
      <c r="F1052" s="147"/>
      <c r="G1052" s="147"/>
      <c r="H1052" s="147"/>
      <c r="I1052" s="147"/>
      <c r="J1052" s="147"/>
      <c r="K1052" s="147"/>
      <c r="L1052" s="147"/>
      <c r="M1052" s="147"/>
      <c r="N1052" s="144"/>
      <c r="O1052" s="144"/>
      <c r="P1052" s="147"/>
      <c r="Q1052" s="147"/>
    </row>
    <row r="1053" spans="6:17" thickBot="1" x14ac:dyDescent="0.3">
      <c r="F1053" s="147"/>
      <c r="G1053" s="147"/>
      <c r="H1053" s="147"/>
      <c r="I1053" s="147"/>
      <c r="J1053" s="147"/>
      <c r="K1053" s="147"/>
      <c r="L1053" s="147"/>
      <c r="M1053" s="147"/>
      <c r="N1053" s="144"/>
      <c r="O1053" s="144"/>
      <c r="P1053" s="147"/>
      <c r="Q1053" s="147"/>
    </row>
    <row r="1054" spans="6:17" thickBot="1" x14ac:dyDescent="0.3">
      <c r="F1054" s="147"/>
      <c r="G1054" s="147"/>
      <c r="H1054" s="147"/>
      <c r="I1054" s="147"/>
      <c r="J1054" s="147"/>
      <c r="K1054" s="147"/>
      <c r="L1054" s="147"/>
      <c r="M1054" s="147"/>
      <c r="N1054" s="144"/>
      <c r="O1054" s="144"/>
      <c r="P1054" s="147"/>
      <c r="Q1054" s="147"/>
    </row>
    <row r="1055" spans="6:17" thickBot="1" x14ac:dyDescent="0.3">
      <c r="F1055" s="147"/>
      <c r="G1055" s="147"/>
      <c r="H1055" s="147"/>
      <c r="I1055" s="147"/>
      <c r="J1055" s="147"/>
      <c r="K1055" s="147"/>
      <c r="L1055" s="147"/>
      <c r="M1055" s="147"/>
      <c r="N1055" s="144"/>
      <c r="O1055" s="144"/>
      <c r="P1055" s="147"/>
      <c r="Q1055" s="147"/>
    </row>
    <row r="1056" spans="6:17" thickBot="1" x14ac:dyDescent="0.3">
      <c r="F1056" s="147"/>
      <c r="G1056" s="147"/>
      <c r="H1056" s="147"/>
      <c r="I1056" s="147"/>
      <c r="J1056" s="147"/>
      <c r="K1056" s="147"/>
      <c r="L1056" s="147"/>
      <c r="M1056" s="147"/>
      <c r="N1056" s="144"/>
      <c r="O1056" s="144"/>
      <c r="P1056" s="147"/>
      <c r="Q1056" s="147"/>
    </row>
    <row r="1057" spans="6:17" thickBot="1" x14ac:dyDescent="0.3">
      <c r="F1057" s="147"/>
      <c r="G1057" s="147"/>
      <c r="H1057" s="147"/>
      <c r="I1057" s="147"/>
      <c r="J1057" s="147"/>
      <c r="K1057" s="147"/>
      <c r="L1057" s="147"/>
      <c r="M1057" s="147"/>
      <c r="N1057" s="144"/>
      <c r="O1057" s="144"/>
      <c r="P1057" s="147"/>
      <c r="Q1057" s="147"/>
    </row>
    <row r="1058" spans="6:17" thickBot="1" x14ac:dyDescent="0.3">
      <c r="F1058" s="147"/>
      <c r="G1058" s="147"/>
      <c r="H1058" s="147"/>
      <c r="I1058" s="147"/>
      <c r="J1058" s="147"/>
      <c r="K1058" s="147"/>
      <c r="L1058" s="147"/>
      <c r="M1058" s="147"/>
      <c r="N1058" s="144"/>
      <c r="O1058" s="144"/>
      <c r="P1058" s="147"/>
      <c r="Q1058" s="147"/>
    </row>
    <row r="1059" spans="6:17" thickBot="1" x14ac:dyDescent="0.3">
      <c r="F1059" s="147"/>
      <c r="G1059" s="147"/>
      <c r="H1059" s="147"/>
      <c r="I1059" s="147"/>
      <c r="J1059" s="147"/>
      <c r="K1059" s="147"/>
      <c r="L1059" s="147"/>
      <c r="M1059" s="147"/>
      <c r="N1059" s="144"/>
      <c r="O1059" s="144"/>
      <c r="P1059" s="147"/>
      <c r="Q1059" s="147"/>
    </row>
    <row r="1060" spans="6:17" thickBot="1" x14ac:dyDescent="0.3">
      <c r="F1060" s="147"/>
      <c r="G1060" s="147"/>
      <c r="H1060" s="147"/>
      <c r="I1060" s="147"/>
      <c r="J1060" s="147"/>
      <c r="K1060" s="147"/>
      <c r="L1060" s="147"/>
      <c r="M1060" s="147"/>
      <c r="N1060" s="144"/>
      <c r="O1060" s="144"/>
      <c r="P1060" s="147"/>
      <c r="Q1060" s="147"/>
    </row>
    <row r="1061" spans="6:17" thickBot="1" x14ac:dyDescent="0.3">
      <c r="F1061" s="147"/>
      <c r="G1061" s="147"/>
      <c r="H1061" s="147"/>
      <c r="I1061" s="147"/>
      <c r="J1061" s="147"/>
      <c r="K1061" s="147"/>
      <c r="L1061" s="147"/>
      <c r="M1061" s="147"/>
      <c r="N1061" s="144"/>
      <c r="O1061" s="144"/>
      <c r="P1061" s="147"/>
      <c r="Q1061" s="147"/>
    </row>
    <row r="1062" spans="6:17" thickBot="1" x14ac:dyDescent="0.3">
      <c r="F1062" s="147"/>
      <c r="G1062" s="147"/>
      <c r="H1062" s="147"/>
      <c r="I1062" s="147"/>
      <c r="J1062" s="147"/>
      <c r="K1062" s="147"/>
      <c r="L1062" s="147"/>
      <c r="M1062" s="147"/>
      <c r="N1062" s="144"/>
      <c r="O1062" s="144"/>
      <c r="P1062" s="147"/>
      <c r="Q1062" s="147"/>
    </row>
    <row r="1063" spans="6:17" thickBot="1" x14ac:dyDescent="0.3">
      <c r="F1063" s="147"/>
      <c r="G1063" s="147"/>
      <c r="H1063" s="147"/>
      <c r="I1063" s="147"/>
      <c r="J1063" s="147"/>
      <c r="K1063" s="147"/>
      <c r="L1063" s="147"/>
      <c r="M1063" s="147"/>
      <c r="N1063" s="144"/>
      <c r="O1063" s="144"/>
      <c r="P1063" s="147"/>
      <c r="Q1063" s="147"/>
    </row>
    <row r="1064" spans="6:17" thickBot="1" x14ac:dyDescent="0.3">
      <c r="F1064" s="147"/>
      <c r="G1064" s="147"/>
      <c r="H1064" s="147"/>
      <c r="I1064" s="147"/>
      <c r="J1064" s="147"/>
      <c r="K1064" s="147"/>
      <c r="L1064" s="147"/>
      <c r="M1064" s="147"/>
      <c r="N1064" s="144"/>
      <c r="O1064" s="144"/>
      <c r="P1064" s="147"/>
      <c r="Q1064" s="147"/>
    </row>
    <row r="1065" spans="6:17" thickBot="1" x14ac:dyDescent="0.3">
      <c r="F1065" s="147"/>
      <c r="G1065" s="147"/>
      <c r="H1065" s="147"/>
      <c r="I1065" s="147"/>
      <c r="J1065" s="147"/>
      <c r="K1065" s="147"/>
      <c r="L1065" s="147"/>
      <c r="M1065" s="147"/>
      <c r="N1065" s="144"/>
      <c r="O1065" s="144"/>
      <c r="P1065" s="147"/>
      <c r="Q1065" s="147"/>
    </row>
    <row r="1066" spans="6:17" thickBot="1" x14ac:dyDescent="0.3">
      <c r="F1066" s="147"/>
      <c r="G1066" s="147"/>
      <c r="H1066" s="147"/>
      <c r="I1066" s="147"/>
      <c r="J1066" s="147"/>
      <c r="K1066" s="147"/>
      <c r="L1066" s="147"/>
      <c r="M1066" s="147"/>
      <c r="N1066" s="144"/>
      <c r="O1066" s="144"/>
      <c r="P1066" s="147"/>
      <c r="Q1066" s="147"/>
    </row>
    <row r="1067" spans="6:17" thickBot="1" x14ac:dyDescent="0.3">
      <c r="F1067" s="147"/>
      <c r="G1067" s="147"/>
      <c r="H1067" s="147"/>
      <c r="I1067" s="147"/>
      <c r="J1067" s="147"/>
      <c r="K1067" s="147"/>
      <c r="L1067" s="147"/>
      <c r="M1067" s="147"/>
      <c r="N1067" s="144"/>
      <c r="O1067" s="144"/>
      <c r="P1067" s="147"/>
      <c r="Q1067" s="147"/>
    </row>
    <row r="1068" spans="6:17" thickBot="1" x14ac:dyDescent="0.3">
      <c r="F1068" s="147"/>
      <c r="G1068" s="147"/>
      <c r="H1068" s="147"/>
      <c r="I1068" s="147"/>
      <c r="J1068" s="147"/>
      <c r="K1068" s="147"/>
      <c r="L1068" s="147"/>
      <c r="M1068" s="147"/>
      <c r="N1068" s="144"/>
      <c r="O1068" s="144"/>
      <c r="P1068" s="147"/>
      <c r="Q1068" s="147"/>
    </row>
    <row r="1069" spans="6:17" thickBot="1" x14ac:dyDescent="0.3">
      <c r="F1069" s="147"/>
      <c r="G1069" s="147"/>
      <c r="H1069" s="147"/>
      <c r="I1069" s="147"/>
      <c r="J1069" s="147"/>
      <c r="K1069" s="147"/>
      <c r="L1069" s="147"/>
      <c r="M1069" s="147"/>
      <c r="N1069" s="144"/>
      <c r="O1069" s="144"/>
      <c r="P1069" s="147"/>
      <c r="Q1069" s="147"/>
    </row>
    <row r="1070" spans="6:17" thickBot="1" x14ac:dyDescent="0.3">
      <c r="F1070" s="147"/>
      <c r="G1070" s="147"/>
      <c r="H1070" s="147"/>
      <c r="I1070" s="147"/>
      <c r="J1070" s="147"/>
      <c r="K1070" s="147"/>
      <c r="L1070" s="147"/>
      <c r="M1070" s="147"/>
      <c r="N1070" s="144"/>
      <c r="O1070" s="144"/>
      <c r="P1070" s="147"/>
      <c r="Q1070" s="147"/>
    </row>
    <row r="1071" spans="6:17" thickBot="1" x14ac:dyDescent="0.3">
      <c r="F1071" s="147"/>
      <c r="G1071" s="147"/>
      <c r="H1071" s="147"/>
      <c r="I1071" s="147"/>
      <c r="J1071" s="147"/>
      <c r="K1071" s="147"/>
      <c r="L1071" s="147"/>
      <c r="M1071" s="147"/>
      <c r="N1071" s="144"/>
      <c r="O1071" s="144"/>
      <c r="P1071" s="147"/>
      <c r="Q1071" s="147"/>
    </row>
    <row r="1072" spans="6:17" thickBot="1" x14ac:dyDescent="0.3">
      <c r="F1072" s="147"/>
      <c r="G1072" s="147"/>
      <c r="H1072" s="147"/>
      <c r="I1072" s="147"/>
      <c r="J1072" s="147"/>
      <c r="K1072" s="147"/>
      <c r="L1072" s="147"/>
      <c r="M1072" s="147"/>
      <c r="N1072" s="144"/>
      <c r="O1072" s="144"/>
      <c r="P1072" s="147"/>
      <c r="Q1072" s="147"/>
    </row>
    <row r="1073" spans="6:17" thickBot="1" x14ac:dyDescent="0.3">
      <c r="F1073" s="147"/>
      <c r="G1073" s="147"/>
      <c r="H1073" s="147"/>
      <c r="I1073" s="147"/>
      <c r="J1073" s="147"/>
      <c r="K1073" s="147"/>
      <c r="L1073" s="147"/>
      <c r="M1073" s="147"/>
      <c r="N1073" s="144"/>
      <c r="O1073" s="144"/>
      <c r="P1073" s="147"/>
      <c r="Q1073" s="147"/>
    </row>
    <row r="1074" spans="6:17" thickBot="1" x14ac:dyDescent="0.3">
      <c r="F1074" s="147"/>
      <c r="G1074" s="147"/>
      <c r="H1074" s="147"/>
      <c r="I1074" s="147"/>
      <c r="J1074" s="147"/>
      <c r="K1074" s="147"/>
      <c r="L1074" s="147"/>
      <c r="M1074" s="147"/>
      <c r="N1074" s="144"/>
      <c r="O1074" s="144"/>
      <c r="P1074" s="147"/>
      <c r="Q1074" s="147"/>
    </row>
    <row r="1075" spans="6:17" thickBot="1" x14ac:dyDescent="0.3">
      <c r="F1075" s="147"/>
      <c r="G1075" s="147"/>
      <c r="H1075" s="147"/>
      <c r="I1075" s="147"/>
      <c r="J1075" s="147"/>
      <c r="K1075" s="147"/>
      <c r="L1075" s="147"/>
      <c r="M1075" s="147"/>
      <c r="N1075" s="144"/>
      <c r="O1075" s="144"/>
      <c r="P1075" s="147"/>
      <c r="Q1075" s="147"/>
    </row>
    <row r="1076" spans="6:17" thickBot="1" x14ac:dyDescent="0.3">
      <c r="F1076" s="147"/>
      <c r="G1076" s="147"/>
      <c r="H1076" s="147"/>
      <c r="I1076" s="147"/>
      <c r="J1076" s="147"/>
      <c r="K1076" s="147"/>
      <c r="L1076" s="147"/>
      <c r="M1076" s="147"/>
      <c r="N1076" s="144"/>
      <c r="O1076" s="144"/>
      <c r="P1076" s="147"/>
      <c r="Q1076" s="147"/>
    </row>
    <row r="1077" spans="6:17" thickBot="1" x14ac:dyDescent="0.3">
      <c r="F1077" s="147"/>
      <c r="G1077" s="147"/>
      <c r="H1077" s="147"/>
      <c r="I1077" s="147"/>
      <c r="J1077" s="147"/>
      <c r="K1077" s="147"/>
      <c r="L1077" s="147"/>
      <c r="M1077" s="147"/>
      <c r="N1077" s="144"/>
      <c r="O1077" s="144"/>
      <c r="P1077" s="147"/>
      <c r="Q1077" s="147"/>
    </row>
    <row r="1078" spans="6:17" thickBot="1" x14ac:dyDescent="0.3">
      <c r="F1078" s="147"/>
      <c r="G1078" s="147"/>
      <c r="H1078" s="147"/>
      <c r="I1078" s="147"/>
      <c r="J1078" s="147"/>
      <c r="K1078" s="147"/>
      <c r="L1078" s="147"/>
      <c r="M1078" s="147"/>
      <c r="N1078" s="144"/>
      <c r="O1078" s="144"/>
      <c r="P1078" s="147"/>
      <c r="Q1078" s="147"/>
    </row>
    <row r="1079" spans="6:17" thickBot="1" x14ac:dyDescent="0.3">
      <c r="F1079" s="147"/>
      <c r="G1079" s="147"/>
      <c r="H1079" s="147"/>
      <c r="I1079" s="147"/>
      <c r="J1079" s="147"/>
      <c r="K1079" s="147"/>
      <c r="L1079" s="147"/>
      <c r="M1079" s="147"/>
      <c r="N1079" s="144"/>
      <c r="O1079" s="144"/>
      <c r="P1079" s="147"/>
      <c r="Q1079" s="147"/>
    </row>
    <row r="1080" spans="6:17" thickBot="1" x14ac:dyDescent="0.3">
      <c r="F1080" s="147"/>
      <c r="G1080" s="147"/>
      <c r="H1080" s="147"/>
      <c r="I1080" s="147"/>
      <c r="J1080" s="147"/>
      <c r="K1080" s="147"/>
      <c r="L1080" s="147"/>
      <c r="M1080" s="147"/>
      <c r="N1080" s="144"/>
      <c r="O1080" s="144"/>
      <c r="P1080" s="147"/>
      <c r="Q1080" s="147"/>
    </row>
    <row r="1081" spans="6:17" thickBot="1" x14ac:dyDescent="0.3">
      <c r="F1081" s="147"/>
      <c r="G1081" s="147"/>
      <c r="H1081" s="147"/>
      <c r="I1081" s="147"/>
      <c r="J1081" s="147"/>
      <c r="K1081" s="147"/>
      <c r="L1081" s="147"/>
      <c r="M1081" s="147"/>
      <c r="N1081" s="144"/>
      <c r="O1081" s="144"/>
      <c r="P1081" s="147"/>
      <c r="Q1081" s="147"/>
    </row>
    <row r="1082" spans="6:17" thickBot="1" x14ac:dyDescent="0.3">
      <c r="F1082" s="147"/>
      <c r="G1082" s="147"/>
      <c r="H1082" s="147"/>
      <c r="I1082" s="147"/>
      <c r="J1082" s="147"/>
      <c r="K1082" s="147"/>
      <c r="L1082" s="147"/>
      <c r="M1082" s="147"/>
      <c r="N1082" s="144"/>
      <c r="O1082" s="144"/>
      <c r="P1082" s="147"/>
      <c r="Q1082" s="147"/>
    </row>
    <row r="1083" spans="6:17" thickBot="1" x14ac:dyDescent="0.3">
      <c r="F1083" s="147"/>
      <c r="G1083" s="147"/>
      <c r="H1083" s="147"/>
      <c r="I1083" s="147"/>
      <c r="J1083" s="147"/>
      <c r="K1083" s="147"/>
      <c r="L1083" s="147"/>
      <c r="M1083" s="147"/>
      <c r="N1083" s="144"/>
      <c r="O1083" s="144"/>
      <c r="P1083" s="147"/>
      <c r="Q1083" s="147"/>
    </row>
    <row r="1084" spans="6:17" thickBot="1" x14ac:dyDescent="0.3">
      <c r="F1084" s="147"/>
      <c r="G1084" s="147"/>
      <c r="H1084" s="147"/>
      <c r="I1084" s="147"/>
      <c r="J1084" s="147"/>
      <c r="K1084" s="147"/>
      <c r="L1084" s="147"/>
      <c r="M1084" s="147"/>
      <c r="N1084" s="144"/>
      <c r="O1084" s="144"/>
      <c r="P1084" s="147"/>
      <c r="Q1084" s="147"/>
    </row>
    <row r="1085" spans="6:17" thickBot="1" x14ac:dyDescent="0.3">
      <c r="F1085" s="147"/>
      <c r="G1085" s="147"/>
      <c r="H1085" s="147"/>
      <c r="I1085" s="147"/>
      <c r="J1085" s="147"/>
      <c r="K1085" s="147"/>
      <c r="L1085" s="147"/>
      <c r="M1085" s="147"/>
      <c r="N1085" s="144"/>
      <c r="O1085" s="144"/>
      <c r="P1085" s="147"/>
      <c r="Q1085" s="147"/>
    </row>
    <row r="1086" spans="6:17" thickBot="1" x14ac:dyDescent="0.3">
      <c r="F1086" s="147"/>
      <c r="G1086" s="147"/>
      <c r="H1086" s="147"/>
      <c r="I1086" s="147"/>
      <c r="J1086" s="147"/>
      <c r="K1086" s="147"/>
      <c r="L1086" s="147"/>
      <c r="M1086" s="147"/>
      <c r="N1086" s="144"/>
      <c r="O1086" s="144"/>
      <c r="P1086" s="147"/>
      <c r="Q1086" s="147"/>
    </row>
    <row r="1087" spans="6:17" thickBot="1" x14ac:dyDescent="0.3">
      <c r="F1087" s="147"/>
      <c r="G1087" s="147"/>
      <c r="H1087" s="147"/>
      <c r="I1087" s="147"/>
      <c r="J1087" s="147"/>
      <c r="K1087" s="147"/>
      <c r="L1087" s="147"/>
      <c r="M1087" s="147"/>
      <c r="N1087" s="144"/>
      <c r="O1087" s="144"/>
      <c r="P1087" s="147"/>
      <c r="Q1087" s="147"/>
    </row>
    <row r="1088" spans="6:17" thickBot="1" x14ac:dyDescent="0.3">
      <c r="F1088" s="147"/>
      <c r="G1088" s="147"/>
      <c r="H1088" s="147"/>
      <c r="I1088" s="147"/>
      <c r="J1088" s="147"/>
      <c r="K1088" s="147"/>
      <c r="L1088" s="147"/>
      <c r="M1088" s="147"/>
      <c r="N1088" s="144"/>
      <c r="O1088" s="144"/>
      <c r="P1088" s="147"/>
      <c r="Q1088" s="147"/>
    </row>
    <row r="1089" spans="6:17" thickBot="1" x14ac:dyDescent="0.3">
      <c r="F1089" s="147"/>
      <c r="G1089" s="147"/>
      <c r="H1089" s="147"/>
      <c r="I1089" s="147"/>
      <c r="J1089" s="147"/>
      <c r="K1089" s="147"/>
      <c r="L1089" s="147"/>
      <c r="M1089" s="147"/>
      <c r="N1089" s="144"/>
      <c r="O1089" s="144"/>
      <c r="P1089" s="147"/>
      <c r="Q1089" s="147"/>
    </row>
    <row r="1090" spans="6:17" thickBot="1" x14ac:dyDescent="0.3">
      <c r="F1090" s="147"/>
      <c r="G1090" s="147"/>
      <c r="H1090" s="147"/>
      <c r="I1090" s="147"/>
      <c r="J1090" s="147"/>
      <c r="K1090" s="147"/>
      <c r="L1090" s="147"/>
      <c r="M1090" s="147"/>
      <c r="N1090" s="144"/>
      <c r="O1090" s="144"/>
      <c r="P1090" s="147"/>
      <c r="Q1090" s="147"/>
    </row>
    <row r="1091" spans="6:17" thickBot="1" x14ac:dyDescent="0.3">
      <c r="F1091" s="147"/>
      <c r="G1091" s="147"/>
      <c r="H1091" s="147"/>
      <c r="I1091" s="147"/>
      <c r="J1091" s="147"/>
      <c r="K1091" s="147"/>
      <c r="L1091" s="147"/>
      <c r="M1091" s="147"/>
      <c r="N1091" s="144"/>
      <c r="O1091" s="144"/>
      <c r="P1091" s="147"/>
      <c r="Q1091" s="147"/>
    </row>
    <row r="1092" spans="6:17" thickBot="1" x14ac:dyDescent="0.3">
      <c r="F1092" s="147"/>
      <c r="G1092" s="147"/>
      <c r="H1092" s="147"/>
      <c r="I1092" s="147"/>
      <c r="J1092" s="147"/>
      <c r="K1092" s="147"/>
      <c r="L1092" s="147"/>
      <c r="M1092" s="147"/>
      <c r="N1092" s="144"/>
      <c r="O1092" s="144"/>
      <c r="P1092" s="147"/>
      <c r="Q1092" s="147"/>
    </row>
    <row r="1093" spans="6:17" thickBot="1" x14ac:dyDescent="0.3">
      <c r="F1093" s="147"/>
      <c r="G1093" s="147"/>
      <c r="H1093" s="147"/>
      <c r="I1093" s="147"/>
      <c r="J1093" s="147"/>
      <c r="K1093" s="147"/>
      <c r="L1093" s="147"/>
      <c r="M1093" s="147"/>
      <c r="N1093" s="144"/>
      <c r="O1093" s="144"/>
      <c r="P1093" s="147"/>
      <c r="Q1093" s="147"/>
    </row>
    <row r="1094" spans="6:17" thickBot="1" x14ac:dyDescent="0.3">
      <c r="F1094" s="147"/>
      <c r="G1094" s="147"/>
      <c r="H1094" s="147"/>
      <c r="I1094" s="147"/>
      <c r="J1094" s="147"/>
      <c r="K1094" s="147"/>
      <c r="L1094" s="147"/>
      <c r="M1094" s="147"/>
      <c r="N1094" s="144"/>
      <c r="O1094" s="144"/>
      <c r="P1094" s="147"/>
      <c r="Q1094" s="147"/>
    </row>
    <row r="1095" spans="6:17" thickBot="1" x14ac:dyDescent="0.3">
      <c r="F1095" s="147"/>
      <c r="G1095" s="147"/>
      <c r="H1095" s="147"/>
      <c r="I1095" s="147"/>
      <c r="J1095" s="147"/>
      <c r="K1095" s="147"/>
      <c r="L1095" s="147"/>
      <c r="M1095" s="147"/>
      <c r="N1095" s="144"/>
      <c r="O1095" s="144"/>
      <c r="P1095" s="147"/>
      <c r="Q1095" s="147"/>
    </row>
    <row r="1096" spans="6:17" thickBot="1" x14ac:dyDescent="0.3">
      <c r="F1096" s="147"/>
      <c r="G1096" s="147"/>
      <c r="H1096" s="147"/>
      <c r="I1096" s="147"/>
      <c r="J1096" s="147"/>
      <c r="K1096" s="147"/>
      <c r="L1096" s="147"/>
      <c r="M1096" s="147"/>
      <c r="N1096" s="144"/>
      <c r="O1096" s="144"/>
      <c r="P1096" s="147"/>
      <c r="Q1096" s="147"/>
    </row>
    <row r="1097" spans="6:17" thickBot="1" x14ac:dyDescent="0.3">
      <c r="F1097" s="147"/>
      <c r="G1097" s="147"/>
      <c r="H1097" s="147"/>
      <c r="I1097" s="147"/>
      <c r="J1097" s="147"/>
      <c r="K1097" s="147"/>
      <c r="L1097" s="147"/>
      <c r="M1097" s="147"/>
      <c r="N1097" s="144"/>
      <c r="O1097" s="144"/>
      <c r="P1097" s="147"/>
      <c r="Q1097" s="147"/>
    </row>
    <row r="1098" spans="6:17" thickBot="1" x14ac:dyDescent="0.3">
      <c r="F1098" s="147"/>
      <c r="G1098" s="147"/>
      <c r="H1098" s="147"/>
      <c r="I1098" s="147"/>
      <c r="J1098" s="147"/>
      <c r="K1098" s="147"/>
      <c r="L1098" s="147"/>
      <c r="M1098" s="147"/>
      <c r="N1098" s="144"/>
      <c r="O1098" s="144"/>
      <c r="P1098" s="147"/>
      <c r="Q1098" s="147"/>
    </row>
    <row r="1099" spans="6:17" thickBot="1" x14ac:dyDescent="0.3">
      <c r="F1099" s="147"/>
      <c r="G1099" s="147"/>
      <c r="H1099" s="147"/>
      <c r="I1099" s="147"/>
      <c r="J1099" s="147"/>
      <c r="K1099" s="147"/>
      <c r="L1099" s="147"/>
      <c r="M1099" s="147"/>
      <c r="N1099" s="144"/>
      <c r="O1099" s="144"/>
      <c r="P1099" s="147"/>
      <c r="Q1099" s="147"/>
    </row>
    <row r="1100" spans="6:17" thickBot="1" x14ac:dyDescent="0.3">
      <c r="F1100" s="147"/>
      <c r="G1100" s="147"/>
      <c r="H1100" s="147"/>
      <c r="I1100" s="147"/>
      <c r="J1100" s="147"/>
      <c r="K1100" s="147"/>
      <c r="L1100" s="147"/>
      <c r="M1100" s="147"/>
      <c r="N1100" s="144"/>
      <c r="O1100" s="144"/>
      <c r="P1100" s="147"/>
      <c r="Q1100" s="147"/>
    </row>
    <row r="1101" spans="6:17" thickBot="1" x14ac:dyDescent="0.3">
      <c r="F1101" s="147"/>
      <c r="G1101" s="147"/>
      <c r="H1101" s="147"/>
      <c r="I1101" s="147"/>
      <c r="J1101" s="147"/>
      <c r="K1101" s="147"/>
      <c r="L1101" s="147"/>
      <c r="M1101" s="147"/>
      <c r="N1101" s="144"/>
      <c r="O1101" s="144"/>
      <c r="P1101" s="147"/>
      <c r="Q1101" s="147"/>
    </row>
    <row r="1102" spans="6:17" thickBot="1" x14ac:dyDescent="0.3">
      <c r="F1102" s="147"/>
      <c r="G1102" s="147"/>
      <c r="H1102" s="147"/>
      <c r="I1102" s="147"/>
      <c r="J1102" s="147"/>
      <c r="K1102" s="147"/>
      <c r="L1102" s="147"/>
      <c r="M1102" s="147"/>
      <c r="N1102" s="144"/>
      <c r="O1102" s="144"/>
      <c r="P1102" s="147"/>
      <c r="Q1102" s="147"/>
    </row>
    <row r="1103" spans="6:17" thickBot="1" x14ac:dyDescent="0.3">
      <c r="F1103" s="147"/>
      <c r="G1103" s="147"/>
      <c r="H1103" s="147"/>
      <c r="I1103" s="147"/>
      <c r="J1103" s="147"/>
      <c r="K1103" s="147"/>
      <c r="L1103" s="147"/>
      <c r="M1103" s="147"/>
      <c r="N1103" s="144"/>
      <c r="O1103" s="144"/>
      <c r="P1103" s="147"/>
      <c r="Q1103" s="147"/>
    </row>
    <row r="1104" spans="6:17" thickBot="1" x14ac:dyDescent="0.3">
      <c r="F1104" s="147"/>
      <c r="G1104" s="147"/>
      <c r="H1104" s="147"/>
      <c r="I1104" s="147"/>
      <c r="J1104" s="147"/>
      <c r="K1104" s="147"/>
      <c r="L1104" s="147"/>
      <c r="M1104" s="147"/>
      <c r="N1104" s="144"/>
      <c r="O1104" s="144"/>
      <c r="P1104" s="147"/>
      <c r="Q1104" s="147"/>
    </row>
    <row r="1105" spans="6:17" thickBot="1" x14ac:dyDescent="0.3">
      <c r="F1105" s="147"/>
      <c r="G1105" s="147"/>
      <c r="H1105" s="147"/>
      <c r="I1105" s="147"/>
      <c r="J1105" s="147"/>
      <c r="K1105" s="147"/>
      <c r="L1105" s="147"/>
      <c r="M1105" s="147"/>
      <c r="N1105" s="144"/>
      <c r="O1105" s="144"/>
      <c r="P1105" s="147"/>
      <c r="Q1105" s="147"/>
    </row>
    <row r="1106" spans="6:17" thickBot="1" x14ac:dyDescent="0.3">
      <c r="F1106" s="147"/>
      <c r="G1106" s="147"/>
      <c r="H1106" s="147"/>
      <c r="I1106" s="147"/>
      <c r="J1106" s="147"/>
      <c r="K1106" s="147"/>
      <c r="L1106" s="147"/>
      <c r="M1106" s="147"/>
      <c r="N1106" s="144"/>
      <c r="O1106" s="144"/>
      <c r="P1106" s="147"/>
      <c r="Q1106" s="147"/>
    </row>
    <row r="1107" spans="6:17" thickBot="1" x14ac:dyDescent="0.3">
      <c r="F1107" s="147"/>
      <c r="G1107" s="147"/>
      <c r="H1107" s="147"/>
      <c r="I1107" s="147"/>
      <c r="J1107" s="147"/>
      <c r="K1107" s="147"/>
      <c r="L1107" s="147"/>
      <c r="M1107" s="147"/>
      <c r="N1107" s="144"/>
      <c r="O1107" s="144"/>
      <c r="P1107" s="147"/>
      <c r="Q1107" s="147"/>
    </row>
    <row r="1108" spans="6:17" thickBot="1" x14ac:dyDescent="0.3">
      <c r="F1108" s="147"/>
      <c r="G1108" s="147"/>
      <c r="H1108" s="147"/>
      <c r="I1108" s="147"/>
      <c r="J1108" s="147"/>
      <c r="K1108" s="147"/>
      <c r="L1108" s="147"/>
      <c r="M1108" s="147"/>
      <c r="N1108" s="144"/>
      <c r="O1108" s="144"/>
      <c r="P1108" s="147"/>
      <c r="Q1108" s="147"/>
    </row>
    <row r="1109" spans="6:17" thickBot="1" x14ac:dyDescent="0.3">
      <c r="F1109" s="147"/>
      <c r="G1109" s="147"/>
      <c r="H1109" s="147"/>
      <c r="I1109" s="147"/>
      <c r="J1109" s="147"/>
      <c r="K1109" s="147"/>
      <c r="L1109" s="147"/>
      <c r="M1109" s="147"/>
      <c r="N1109" s="144"/>
      <c r="O1109" s="144"/>
      <c r="P1109" s="147"/>
      <c r="Q1109" s="147"/>
    </row>
    <row r="1110" spans="6:17" thickBot="1" x14ac:dyDescent="0.3">
      <c r="F1110" s="147"/>
      <c r="G1110" s="147"/>
      <c r="H1110" s="147"/>
      <c r="I1110" s="147"/>
      <c r="J1110" s="147"/>
      <c r="K1110" s="147"/>
      <c r="L1110" s="147"/>
      <c r="M1110" s="147"/>
      <c r="N1110" s="144"/>
      <c r="O1110" s="144"/>
      <c r="P1110" s="147"/>
      <c r="Q1110" s="147"/>
    </row>
    <row r="1111" spans="6:17" thickBot="1" x14ac:dyDescent="0.3">
      <c r="F1111" s="147"/>
      <c r="G1111" s="147"/>
      <c r="H1111" s="147"/>
      <c r="I1111" s="147"/>
      <c r="J1111" s="147"/>
      <c r="K1111" s="147"/>
      <c r="L1111" s="147"/>
      <c r="M1111" s="147"/>
      <c r="N1111" s="144"/>
      <c r="O1111" s="144"/>
      <c r="P1111" s="147"/>
      <c r="Q1111" s="147"/>
    </row>
    <row r="1112" spans="6:17" thickBot="1" x14ac:dyDescent="0.3">
      <c r="F1112" s="147"/>
      <c r="G1112" s="147"/>
      <c r="H1112" s="147"/>
      <c r="I1112" s="147"/>
      <c r="J1112" s="147"/>
      <c r="K1112" s="147"/>
      <c r="L1112" s="147"/>
      <c r="M1112" s="147"/>
      <c r="N1112" s="144"/>
      <c r="O1112" s="144"/>
      <c r="P1112" s="147"/>
      <c r="Q1112" s="147"/>
    </row>
    <row r="1113" spans="6:17" thickBot="1" x14ac:dyDescent="0.3">
      <c r="F1113" s="147"/>
      <c r="G1113" s="147"/>
      <c r="H1113" s="147"/>
      <c r="I1113" s="147"/>
      <c r="J1113" s="147"/>
      <c r="K1113" s="147"/>
      <c r="L1113" s="147"/>
      <c r="M1113" s="147"/>
      <c r="N1113" s="144"/>
      <c r="O1113" s="144"/>
      <c r="P1113" s="147"/>
      <c r="Q1113" s="147"/>
    </row>
    <row r="1114" spans="6:17" thickBot="1" x14ac:dyDescent="0.3">
      <c r="F1114" s="147"/>
      <c r="G1114" s="147"/>
      <c r="H1114" s="147"/>
      <c r="I1114" s="147"/>
      <c r="J1114" s="147"/>
      <c r="K1114" s="147"/>
      <c r="L1114" s="147"/>
      <c r="M1114" s="147"/>
      <c r="N1114" s="144"/>
      <c r="O1114" s="144"/>
      <c r="P1114" s="147"/>
      <c r="Q1114" s="147"/>
    </row>
    <row r="1115" spans="6:17" thickBot="1" x14ac:dyDescent="0.3">
      <c r="F1115" s="147"/>
      <c r="G1115" s="147"/>
      <c r="H1115" s="147"/>
      <c r="I1115" s="147"/>
      <c r="J1115" s="147"/>
      <c r="K1115" s="147"/>
      <c r="L1115" s="147"/>
      <c r="M1115" s="147"/>
      <c r="N1115" s="144"/>
      <c r="O1115" s="144"/>
      <c r="P1115" s="147"/>
      <c r="Q1115" s="147"/>
    </row>
    <row r="1116" spans="6:17" thickBot="1" x14ac:dyDescent="0.3">
      <c r="F1116" s="147"/>
      <c r="G1116" s="147"/>
      <c r="H1116" s="147"/>
      <c r="I1116" s="147"/>
      <c r="J1116" s="147"/>
      <c r="K1116" s="147"/>
      <c r="L1116" s="147"/>
      <c r="M1116" s="147"/>
      <c r="N1116" s="144"/>
      <c r="O1116" s="144"/>
      <c r="P1116" s="147"/>
      <c r="Q1116" s="147"/>
    </row>
    <row r="1117" spans="6:17" thickBot="1" x14ac:dyDescent="0.3">
      <c r="F1117" s="147"/>
      <c r="G1117" s="147"/>
      <c r="H1117" s="147"/>
      <c r="I1117" s="147"/>
      <c r="J1117" s="147"/>
      <c r="K1117" s="147"/>
      <c r="L1117" s="147"/>
      <c r="M1117" s="147"/>
      <c r="N1117" s="144"/>
      <c r="O1117" s="144"/>
      <c r="P1117" s="147"/>
      <c r="Q1117" s="147"/>
    </row>
    <row r="1118" spans="6:17" thickBot="1" x14ac:dyDescent="0.3">
      <c r="F1118" s="147"/>
      <c r="G1118" s="147"/>
      <c r="H1118" s="147"/>
      <c r="I1118" s="147"/>
      <c r="J1118" s="147"/>
      <c r="K1118" s="147"/>
      <c r="L1118" s="147"/>
      <c r="M1118" s="147"/>
      <c r="N1118" s="144"/>
      <c r="O1118" s="144"/>
      <c r="P1118" s="147"/>
      <c r="Q1118" s="147"/>
    </row>
    <row r="1119" spans="6:17" thickBot="1" x14ac:dyDescent="0.3">
      <c r="F1119" s="147"/>
      <c r="G1119" s="147"/>
      <c r="H1119" s="147"/>
      <c r="I1119" s="147"/>
      <c r="J1119" s="147"/>
      <c r="K1119" s="147"/>
      <c r="L1119" s="147"/>
      <c r="M1119" s="147"/>
      <c r="N1119" s="144"/>
      <c r="O1119" s="144"/>
      <c r="P1119" s="147"/>
      <c r="Q1119" s="147"/>
    </row>
  </sheetData>
  <sheetProtection algorithmName="SHA-512" hashValue="B0PM4GlZsLMC1gzAUc5vRBn+MnRwZO8sb1BFQPKf5N8QtnWDbaTz8grDtnDlE1B2kl8Gxhf8hYo4USx05KCz+g==" saltValue="ubFrZTRu3h0XIPVCEAQd3A==" spinCount="100000" sheet="1" selectLockedCells="1"/>
  <mergeCells count="6110">
    <mergeCell ref="R1:R2"/>
    <mergeCell ref="C29:R29"/>
    <mergeCell ref="C30:R30"/>
    <mergeCell ref="E3:E4"/>
    <mergeCell ref="N19:O19"/>
    <mergeCell ref="N20:O20"/>
    <mergeCell ref="P17:Q17"/>
    <mergeCell ref="P18:Q18"/>
    <mergeCell ref="P19:Q19"/>
    <mergeCell ref="P20:Q20"/>
    <mergeCell ref="P15:Q15"/>
    <mergeCell ref="P4:Q4"/>
    <mergeCell ref="P5:Q5"/>
    <mergeCell ref="P6:Q6"/>
    <mergeCell ref="C1:K2"/>
    <mergeCell ref="F34:G34"/>
    <mergeCell ref="C33:C34"/>
    <mergeCell ref="E33:E34"/>
    <mergeCell ref="P8:Q8"/>
    <mergeCell ref="P9:Q9"/>
    <mergeCell ref="P10:Q10"/>
    <mergeCell ref="P11:Q11"/>
    <mergeCell ref="P16:Q16"/>
    <mergeCell ref="N34:O34"/>
    <mergeCell ref="P34:Q34"/>
    <mergeCell ref="N4:O4"/>
    <mergeCell ref="N5:O5"/>
    <mergeCell ref="N6:O6"/>
    <mergeCell ref="N7:O7"/>
    <mergeCell ref="N8:O8"/>
    <mergeCell ref="N9:O9"/>
    <mergeCell ref="N10:O10"/>
    <mergeCell ref="P38:Q38"/>
    <mergeCell ref="P39:Q39"/>
    <mergeCell ref="P40:Q40"/>
    <mergeCell ref="P41:Q41"/>
    <mergeCell ref="L32:O32"/>
    <mergeCell ref="N33:O33"/>
    <mergeCell ref="N37:O37"/>
    <mergeCell ref="L33:M33"/>
    <mergeCell ref="L38:M38"/>
    <mergeCell ref="L39:M39"/>
    <mergeCell ref="N15:O15"/>
    <mergeCell ref="N16:O16"/>
    <mergeCell ref="L15:M15"/>
    <mergeCell ref="F32:K32"/>
    <mergeCell ref="N17:O17"/>
    <mergeCell ref="N18:O18"/>
    <mergeCell ref="L17:M17"/>
    <mergeCell ref="L18:M18"/>
    <mergeCell ref="L19:M19"/>
    <mergeCell ref="L20:M20"/>
    <mergeCell ref="N39:O39"/>
    <mergeCell ref="N40:O40"/>
    <mergeCell ref="N41:O41"/>
    <mergeCell ref="P32:Q32"/>
    <mergeCell ref="P33:Q33"/>
    <mergeCell ref="L22:M22"/>
    <mergeCell ref="N22:O22"/>
    <mergeCell ref="P22:Q22"/>
    <mergeCell ref="L23:M23"/>
    <mergeCell ref="N23:O23"/>
    <mergeCell ref="N11:O11"/>
    <mergeCell ref="L16:M16"/>
    <mergeCell ref="P12:Q12"/>
    <mergeCell ref="P13:Q13"/>
    <mergeCell ref="P14:Q14"/>
    <mergeCell ref="N12:O12"/>
    <mergeCell ref="N13:O13"/>
    <mergeCell ref="N14:O14"/>
    <mergeCell ref="P7:Q7"/>
    <mergeCell ref="H34:I34"/>
    <mergeCell ref="N38:O38"/>
    <mergeCell ref="F37:G37"/>
    <mergeCell ref="F38:G38"/>
    <mergeCell ref="F39:G39"/>
    <mergeCell ref="F40:G40"/>
    <mergeCell ref="F41:G41"/>
    <mergeCell ref="H37:I37"/>
    <mergeCell ref="H38:I38"/>
    <mergeCell ref="H39:I39"/>
    <mergeCell ref="H40:I40"/>
    <mergeCell ref="H41:I41"/>
    <mergeCell ref="J37:K37"/>
    <mergeCell ref="J38:K38"/>
    <mergeCell ref="J39:K39"/>
    <mergeCell ref="J40:K40"/>
    <mergeCell ref="J41:K41"/>
    <mergeCell ref="L25:M25"/>
    <mergeCell ref="N25:O25"/>
    <mergeCell ref="L21:M21"/>
    <mergeCell ref="N21:O21"/>
    <mergeCell ref="P21:Q21"/>
    <mergeCell ref="P37:Q37"/>
    <mergeCell ref="P42:Q42"/>
    <mergeCell ref="F43:G43"/>
    <mergeCell ref="H43:I43"/>
    <mergeCell ref="J43:K43"/>
    <mergeCell ref="L43:M43"/>
    <mergeCell ref="N43:O43"/>
    <mergeCell ref="P43:Q43"/>
    <mergeCell ref="F42:G42"/>
    <mergeCell ref="H42:I42"/>
    <mergeCell ref="J42:K42"/>
    <mergeCell ref="L42:M42"/>
    <mergeCell ref="N42:O42"/>
    <mergeCell ref="F3:K3"/>
    <mergeCell ref="F33:G33"/>
    <mergeCell ref="H33:I33"/>
    <mergeCell ref="J33:K33"/>
    <mergeCell ref="L9:M9"/>
    <mergeCell ref="L4:M4"/>
    <mergeCell ref="L5:M5"/>
    <mergeCell ref="L6:M6"/>
    <mergeCell ref="L7:M7"/>
    <mergeCell ref="L8:M8"/>
    <mergeCell ref="L10:M10"/>
    <mergeCell ref="L11:M11"/>
    <mergeCell ref="L12:M12"/>
    <mergeCell ref="L13:M13"/>
    <mergeCell ref="L41:M41"/>
    <mergeCell ref="L40:M40"/>
    <mergeCell ref="L37:M37"/>
    <mergeCell ref="L14:M14"/>
    <mergeCell ref="J34:K34"/>
    <mergeCell ref="L34:M34"/>
    <mergeCell ref="P46:Q46"/>
    <mergeCell ref="F47:G47"/>
    <mergeCell ref="H47:I47"/>
    <mergeCell ref="J47:K47"/>
    <mergeCell ref="L47:M47"/>
    <mergeCell ref="N47:O47"/>
    <mergeCell ref="P47:Q47"/>
    <mergeCell ref="F46:G46"/>
    <mergeCell ref="H46:I46"/>
    <mergeCell ref="J46:K46"/>
    <mergeCell ref="L46:M46"/>
    <mergeCell ref="N46:O46"/>
    <mergeCell ref="P44:Q44"/>
    <mergeCell ref="F45:G45"/>
    <mergeCell ref="H45:I45"/>
    <mergeCell ref="J45:K45"/>
    <mergeCell ref="L45:M45"/>
    <mergeCell ref="N45:O45"/>
    <mergeCell ref="P45:Q45"/>
    <mergeCell ref="F44:G44"/>
    <mergeCell ref="H44:I44"/>
    <mergeCell ref="J44:K44"/>
    <mergeCell ref="L44:M44"/>
    <mergeCell ref="N44:O44"/>
    <mergeCell ref="P50:Q50"/>
    <mergeCell ref="F51:G51"/>
    <mergeCell ref="H51:I51"/>
    <mergeCell ref="J51:K51"/>
    <mergeCell ref="L51:M51"/>
    <mergeCell ref="N51:O51"/>
    <mergeCell ref="P51:Q51"/>
    <mergeCell ref="F50:G50"/>
    <mergeCell ref="H50:I50"/>
    <mergeCell ref="J50:K50"/>
    <mergeCell ref="L50:M50"/>
    <mergeCell ref="N50:O50"/>
    <mergeCell ref="P48:Q48"/>
    <mergeCell ref="F49:G49"/>
    <mergeCell ref="H49:I49"/>
    <mergeCell ref="J49:K49"/>
    <mergeCell ref="L49:M49"/>
    <mergeCell ref="N49:O49"/>
    <mergeCell ref="P49:Q49"/>
    <mergeCell ref="F48:G48"/>
    <mergeCell ref="H48:I48"/>
    <mergeCell ref="J48:K48"/>
    <mergeCell ref="L48:M48"/>
    <mergeCell ref="N48:O48"/>
    <mergeCell ref="P54:Q54"/>
    <mergeCell ref="F55:G55"/>
    <mergeCell ref="H55:I55"/>
    <mergeCell ref="J55:K55"/>
    <mergeCell ref="L55:M55"/>
    <mergeCell ref="N55:O55"/>
    <mergeCell ref="P55:Q55"/>
    <mergeCell ref="F54:G54"/>
    <mergeCell ref="H54:I54"/>
    <mergeCell ref="J54:K54"/>
    <mergeCell ref="L54:M54"/>
    <mergeCell ref="N54:O54"/>
    <mergeCell ref="P52:Q52"/>
    <mergeCell ref="F53:G53"/>
    <mergeCell ref="H53:I53"/>
    <mergeCell ref="J53:K53"/>
    <mergeCell ref="L53:M53"/>
    <mergeCell ref="N53:O53"/>
    <mergeCell ref="P53:Q53"/>
    <mergeCell ref="F52:G52"/>
    <mergeCell ref="H52:I52"/>
    <mergeCell ref="J52:K52"/>
    <mergeCell ref="L52:M52"/>
    <mergeCell ref="N52:O52"/>
    <mergeCell ref="P58:Q58"/>
    <mergeCell ref="F59:G59"/>
    <mergeCell ref="H59:I59"/>
    <mergeCell ref="J59:K59"/>
    <mergeCell ref="L59:M59"/>
    <mergeCell ref="N59:O59"/>
    <mergeCell ref="P59:Q59"/>
    <mergeCell ref="F58:G58"/>
    <mergeCell ref="H58:I58"/>
    <mergeCell ref="J58:K58"/>
    <mergeCell ref="L58:M58"/>
    <mergeCell ref="N58:O58"/>
    <mergeCell ref="P56:Q56"/>
    <mergeCell ref="F57:G57"/>
    <mergeCell ref="H57:I57"/>
    <mergeCell ref="J57:K57"/>
    <mergeCell ref="L57:M57"/>
    <mergeCell ref="N57:O57"/>
    <mergeCell ref="P57:Q57"/>
    <mergeCell ref="F56:G56"/>
    <mergeCell ref="H56:I56"/>
    <mergeCell ref="J56:K56"/>
    <mergeCell ref="L56:M56"/>
    <mergeCell ref="N56:O56"/>
    <mergeCell ref="P62:Q62"/>
    <mergeCell ref="F63:G63"/>
    <mergeCell ref="H63:I63"/>
    <mergeCell ref="J63:K63"/>
    <mergeCell ref="L63:M63"/>
    <mergeCell ref="N63:O63"/>
    <mergeCell ref="P63:Q63"/>
    <mergeCell ref="F62:G62"/>
    <mergeCell ref="H62:I62"/>
    <mergeCell ref="J62:K62"/>
    <mergeCell ref="L62:M62"/>
    <mergeCell ref="N62:O62"/>
    <mergeCell ref="P60:Q60"/>
    <mergeCell ref="F61:G61"/>
    <mergeCell ref="H61:I61"/>
    <mergeCell ref="J61:K61"/>
    <mergeCell ref="L61:M61"/>
    <mergeCell ref="N61:O61"/>
    <mergeCell ref="P61:Q61"/>
    <mergeCell ref="F60:G60"/>
    <mergeCell ref="H60:I60"/>
    <mergeCell ref="J60:K60"/>
    <mergeCell ref="L60:M60"/>
    <mergeCell ref="N60:O60"/>
    <mergeCell ref="P66:Q66"/>
    <mergeCell ref="F67:G67"/>
    <mergeCell ref="H67:I67"/>
    <mergeCell ref="J67:K67"/>
    <mergeCell ref="L67:M67"/>
    <mergeCell ref="N67:O67"/>
    <mergeCell ref="P67:Q67"/>
    <mergeCell ref="F66:G66"/>
    <mergeCell ref="H66:I66"/>
    <mergeCell ref="J66:K66"/>
    <mergeCell ref="L66:M66"/>
    <mergeCell ref="N66:O66"/>
    <mergeCell ref="P64:Q64"/>
    <mergeCell ref="F65:G65"/>
    <mergeCell ref="H65:I65"/>
    <mergeCell ref="J65:K65"/>
    <mergeCell ref="L65:M65"/>
    <mergeCell ref="N65:O65"/>
    <mergeCell ref="P65:Q65"/>
    <mergeCell ref="F64:G64"/>
    <mergeCell ref="H64:I64"/>
    <mergeCell ref="J64:K64"/>
    <mergeCell ref="L64:M64"/>
    <mergeCell ref="N64:O64"/>
    <mergeCell ref="P70:Q70"/>
    <mergeCell ref="F71:G71"/>
    <mergeCell ref="H71:I71"/>
    <mergeCell ref="J71:K71"/>
    <mergeCell ref="L71:M71"/>
    <mergeCell ref="N71:O71"/>
    <mergeCell ref="P71:Q71"/>
    <mergeCell ref="F70:G70"/>
    <mergeCell ref="H70:I70"/>
    <mergeCell ref="J70:K70"/>
    <mergeCell ref="L70:M70"/>
    <mergeCell ref="N70:O70"/>
    <mergeCell ref="P68:Q68"/>
    <mergeCell ref="F69:G69"/>
    <mergeCell ref="H69:I69"/>
    <mergeCell ref="J69:K69"/>
    <mergeCell ref="L69:M69"/>
    <mergeCell ref="N69:O69"/>
    <mergeCell ref="P69:Q69"/>
    <mergeCell ref="F68:G68"/>
    <mergeCell ref="H68:I68"/>
    <mergeCell ref="J68:K68"/>
    <mergeCell ref="L68:M68"/>
    <mergeCell ref="N68:O68"/>
    <mergeCell ref="P74:Q74"/>
    <mergeCell ref="F75:G75"/>
    <mergeCell ref="H75:I75"/>
    <mergeCell ref="J75:K75"/>
    <mergeCell ref="L75:M75"/>
    <mergeCell ref="N75:O75"/>
    <mergeCell ref="P75:Q75"/>
    <mergeCell ref="F74:G74"/>
    <mergeCell ref="H74:I74"/>
    <mergeCell ref="J74:K74"/>
    <mergeCell ref="L74:M74"/>
    <mergeCell ref="N74:O74"/>
    <mergeCell ref="P72:Q72"/>
    <mergeCell ref="F73:G73"/>
    <mergeCell ref="H73:I73"/>
    <mergeCell ref="J73:K73"/>
    <mergeCell ref="L73:M73"/>
    <mergeCell ref="N73:O73"/>
    <mergeCell ref="P73:Q73"/>
    <mergeCell ref="F72:G72"/>
    <mergeCell ref="H72:I72"/>
    <mergeCell ref="J72:K72"/>
    <mergeCell ref="L72:M72"/>
    <mergeCell ref="N72:O72"/>
    <mergeCell ref="P78:Q78"/>
    <mergeCell ref="F79:G79"/>
    <mergeCell ref="H79:I79"/>
    <mergeCell ref="J79:K79"/>
    <mergeCell ref="L79:M79"/>
    <mergeCell ref="N79:O79"/>
    <mergeCell ref="P79:Q79"/>
    <mergeCell ref="F78:G78"/>
    <mergeCell ref="H78:I78"/>
    <mergeCell ref="J78:K78"/>
    <mergeCell ref="L78:M78"/>
    <mergeCell ref="N78:O78"/>
    <mergeCell ref="P76:Q76"/>
    <mergeCell ref="F77:G77"/>
    <mergeCell ref="H77:I77"/>
    <mergeCell ref="J77:K77"/>
    <mergeCell ref="L77:M77"/>
    <mergeCell ref="N77:O77"/>
    <mergeCell ref="P77:Q77"/>
    <mergeCell ref="F76:G76"/>
    <mergeCell ref="H76:I76"/>
    <mergeCell ref="J76:K76"/>
    <mergeCell ref="L76:M76"/>
    <mergeCell ref="N76:O76"/>
    <mergeCell ref="P82:Q82"/>
    <mergeCell ref="F83:G83"/>
    <mergeCell ref="H83:I83"/>
    <mergeCell ref="J83:K83"/>
    <mergeCell ref="L83:M83"/>
    <mergeCell ref="N83:O83"/>
    <mergeCell ref="P83:Q83"/>
    <mergeCell ref="F82:G82"/>
    <mergeCell ref="H82:I82"/>
    <mergeCell ref="J82:K82"/>
    <mergeCell ref="L82:M82"/>
    <mergeCell ref="N82:O82"/>
    <mergeCell ref="P80:Q80"/>
    <mergeCell ref="F81:G81"/>
    <mergeCell ref="H81:I81"/>
    <mergeCell ref="J81:K81"/>
    <mergeCell ref="L81:M81"/>
    <mergeCell ref="N81:O81"/>
    <mergeCell ref="P81:Q81"/>
    <mergeCell ref="F80:G80"/>
    <mergeCell ref="H80:I80"/>
    <mergeCell ref="J80:K80"/>
    <mergeCell ref="L80:M80"/>
    <mergeCell ref="N80:O80"/>
    <mergeCell ref="P86:Q86"/>
    <mergeCell ref="F87:G87"/>
    <mergeCell ref="H87:I87"/>
    <mergeCell ref="J87:K87"/>
    <mergeCell ref="L87:M87"/>
    <mergeCell ref="N87:O87"/>
    <mergeCell ref="P87:Q87"/>
    <mergeCell ref="F86:G86"/>
    <mergeCell ref="H86:I86"/>
    <mergeCell ref="J86:K86"/>
    <mergeCell ref="L86:M86"/>
    <mergeCell ref="N86:O86"/>
    <mergeCell ref="P84:Q84"/>
    <mergeCell ref="F85:G85"/>
    <mergeCell ref="H85:I85"/>
    <mergeCell ref="J85:K85"/>
    <mergeCell ref="L85:M85"/>
    <mergeCell ref="N85:O85"/>
    <mergeCell ref="P85:Q85"/>
    <mergeCell ref="F84:G84"/>
    <mergeCell ref="H84:I84"/>
    <mergeCell ref="J84:K84"/>
    <mergeCell ref="L84:M84"/>
    <mergeCell ref="N84:O84"/>
    <mergeCell ref="P90:Q90"/>
    <mergeCell ref="F91:G91"/>
    <mergeCell ref="H91:I91"/>
    <mergeCell ref="J91:K91"/>
    <mergeCell ref="L91:M91"/>
    <mergeCell ref="N91:O91"/>
    <mergeCell ref="P91:Q91"/>
    <mergeCell ref="F90:G90"/>
    <mergeCell ref="H90:I90"/>
    <mergeCell ref="J90:K90"/>
    <mergeCell ref="L90:M90"/>
    <mergeCell ref="N90:O90"/>
    <mergeCell ref="P88:Q88"/>
    <mergeCell ref="F89:G89"/>
    <mergeCell ref="H89:I89"/>
    <mergeCell ref="J89:K89"/>
    <mergeCell ref="L89:M89"/>
    <mergeCell ref="N89:O89"/>
    <mergeCell ref="P89:Q89"/>
    <mergeCell ref="F88:G88"/>
    <mergeCell ref="H88:I88"/>
    <mergeCell ref="J88:K88"/>
    <mergeCell ref="L88:M88"/>
    <mergeCell ref="N88:O88"/>
    <mergeCell ref="P94:Q94"/>
    <mergeCell ref="F95:G95"/>
    <mergeCell ref="H95:I95"/>
    <mergeCell ref="J95:K95"/>
    <mergeCell ref="L95:M95"/>
    <mergeCell ref="N95:O95"/>
    <mergeCell ref="P95:Q95"/>
    <mergeCell ref="F94:G94"/>
    <mergeCell ref="H94:I94"/>
    <mergeCell ref="J94:K94"/>
    <mergeCell ref="L94:M94"/>
    <mergeCell ref="N94:O94"/>
    <mergeCell ref="P92:Q92"/>
    <mergeCell ref="F93:G93"/>
    <mergeCell ref="H93:I93"/>
    <mergeCell ref="J93:K93"/>
    <mergeCell ref="L93:M93"/>
    <mergeCell ref="N93:O93"/>
    <mergeCell ref="P93:Q93"/>
    <mergeCell ref="F92:G92"/>
    <mergeCell ref="H92:I92"/>
    <mergeCell ref="J92:K92"/>
    <mergeCell ref="L92:M92"/>
    <mergeCell ref="N92:O92"/>
    <mergeCell ref="P98:Q98"/>
    <mergeCell ref="F99:G99"/>
    <mergeCell ref="H99:I99"/>
    <mergeCell ref="J99:K99"/>
    <mergeCell ref="L99:M99"/>
    <mergeCell ref="N99:O99"/>
    <mergeCell ref="P99:Q99"/>
    <mergeCell ref="F98:G98"/>
    <mergeCell ref="H98:I98"/>
    <mergeCell ref="J98:K98"/>
    <mergeCell ref="L98:M98"/>
    <mergeCell ref="N98:O98"/>
    <mergeCell ref="P96:Q96"/>
    <mergeCell ref="F97:G97"/>
    <mergeCell ref="H97:I97"/>
    <mergeCell ref="J97:K97"/>
    <mergeCell ref="L97:M97"/>
    <mergeCell ref="N97:O97"/>
    <mergeCell ref="P97:Q97"/>
    <mergeCell ref="F96:G96"/>
    <mergeCell ref="H96:I96"/>
    <mergeCell ref="J96:K96"/>
    <mergeCell ref="L96:M96"/>
    <mergeCell ref="N96:O96"/>
    <mergeCell ref="P102:Q102"/>
    <mergeCell ref="F103:G103"/>
    <mergeCell ref="H103:I103"/>
    <mergeCell ref="J103:K103"/>
    <mergeCell ref="L103:M103"/>
    <mergeCell ref="N103:O103"/>
    <mergeCell ref="P103:Q103"/>
    <mergeCell ref="F102:G102"/>
    <mergeCell ref="H102:I102"/>
    <mergeCell ref="J102:K102"/>
    <mergeCell ref="L102:M102"/>
    <mergeCell ref="N102:O102"/>
    <mergeCell ref="P100:Q100"/>
    <mergeCell ref="F101:G101"/>
    <mergeCell ref="H101:I101"/>
    <mergeCell ref="J101:K101"/>
    <mergeCell ref="L101:M101"/>
    <mergeCell ref="N101:O101"/>
    <mergeCell ref="P101:Q101"/>
    <mergeCell ref="F100:G100"/>
    <mergeCell ref="H100:I100"/>
    <mergeCell ref="J100:K100"/>
    <mergeCell ref="L100:M100"/>
    <mergeCell ref="N100:O100"/>
    <mergeCell ref="P106:Q106"/>
    <mergeCell ref="F107:G107"/>
    <mergeCell ref="H107:I107"/>
    <mergeCell ref="J107:K107"/>
    <mergeCell ref="L107:M107"/>
    <mergeCell ref="N107:O107"/>
    <mergeCell ref="P107:Q107"/>
    <mergeCell ref="F106:G106"/>
    <mergeCell ref="H106:I106"/>
    <mergeCell ref="J106:K106"/>
    <mergeCell ref="L106:M106"/>
    <mergeCell ref="N106:O106"/>
    <mergeCell ref="P104:Q104"/>
    <mergeCell ref="F105:G105"/>
    <mergeCell ref="H105:I105"/>
    <mergeCell ref="J105:K105"/>
    <mergeCell ref="L105:M105"/>
    <mergeCell ref="N105:O105"/>
    <mergeCell ref="P105:Q105"/>
    <mergeCell ref="F104:G104"/>
    <mergeCell ref="H104:I104"/>
    <mergeCell ref="J104:K104"/>
    <mergeCell ref="L104:M104"/>
    <mergeCell ref="N104:O104"/>
    <mergeCell ref="P110:Q110"/>
    <mergeCell ref="F111:G111"/>
    <mergeCell ref="H111:I111"/>
    <mergeCell ref="J111:K111"/>
    <mergeCell ref="L111:M111"/>
    <mergeCell ref="N111:O111"/>
    <mergeCell ref="P111:Q111"/>
    <mergeCell ref="F110:G110"/>
    <mergeCell ref="H110:I110"/>
    <mergeCell ref="J110:K110"/>
    <mergeCell ref="L110:M110"/>
    <mergeCell ref="N110:O110"/>
    <mergeCell ref="P108:Q108"/>
    <mergeCell ref="F109:G109"/>
    <mergeCell ref="H109:I109"/>
    <mergeCell ref="J109:K109"/>
    <mergeCell ref="L109:M109"/>
    <mergeCell ref="N109:O109"/>
    <mergeCell ref="P109:Q109"/>
    <mergeCell ref="F108:G108"/>
    <mergeCell ref="H108:I108"/>
    <mergeCell ref="J108:K108"/>
    <mergeCell ref="L108:M108"/>
    <mergeCell ref="N108:O108"/>
    <mergeCell ref="P114:Q114"/>
    <mergeCell ref="F115:G115"/>
    <mergeCell ref="H115:I115"/>
    <mergeCell ref="J115:K115"/>
    <mergeCell ref="L115:M115"/>
    <mergeCell ref="N115:O115"/>
    <mergeCell ref="P115:Q115"/>
    <mergeCell ref="F114:G114"/>
    <mergeCell ref="H114:I114"/>
    <mergeCell ref="J114:K114"/>
    <mergeCell ref="L114:M114"/>
    <mergeCell ref="N114:O114"/>
    <mergeCell ref="P112:Q112"/>
    <mergeCell ref="F113:G113"/>
    <mergeCell ref="H113:I113"/>
    <mergeCell ref="J113:K113"/>
    <mergeCell ref="L113:M113"/>
    <mergeCell ref="N113:O113"/>
    <mergeCell ref="P113:Q113"/>
    <mergeCell ref="F112:G112"/>
    <mergeCell ref="H112:I112"/>
    <mergeCell ref="J112:K112"/>
    <mergeCell ref="L112:M112"/>
    <mergeCell ref="N112:O112"/>
    <mergeCell ref="P118:Q118"/>
    <mergeCell ref="F119:G119"/>
    <mergeCell ref="H119:I119"/>
    <mergeCell ref="J119:K119"/>
    <mergeCell ref="L119:M119"/>
    <mergeCell ref="N119:O119"/>
    <mergeCell ref="P119:Q119"/>
    <mergeCell ref="F118:G118"/>
    <mergeCell ref="H118:I118"/>
    <mergeCell ref="J118:K118"/>
    <mergeCell ref="L118:M118"/>
    <mergeCell ref="N118:O118"/>
    <mergeCell ref="P116:Q116"/>
    <mergeCell ref="F117:G117"/>
    <mergeCell ref="H117:I117"/>
    <mergeCell ref="J117:K117"/>
    <mergeCell ref="L117:M117"/>
    <mergeCell ref="N117:O117"/>
    <mergeCell ref="P117:Q117"/>
    <mergeCell ref="F116:G116"/>
    <mergeCell ref="H116:I116"/>
    <mergeCell ref="J116:K116"/>
    <mergeCell ref="L116:M116"/>
    <mergeCell ref="N116:O116"/>
    <mergeCell ref="P122:Q122"/>
    <mergeCell ref="F123:G123"/>
    <mergeCell ref="H123:I123"/>
    <mergeCell ref="J123:K123"/>
    <mergeCell ref="L123:M123"/>
    <mergeCell ref="N123:O123"/>
    <mergeCell ref="P123:Q123"/>
    <mergeCell ref="F122:G122"/>
    <mergeCell ref="H122:I122"/>
    <mergeCell ref="J122:K122"/>
    <mergeCell ref="L122:M122"/>
    <mergeCell ref="N122:O122"/>
    <mergeCell ref="P120:Q120"/>
    <mergeCell ref="F121:G121"/>
    <mergeCell ref="H121:I121"/>
    <mergeCell ref="J121:K121"/>
    <mergeCell ref="L121:M121"/>
    <mergeCell ref="N121:O121"/>
    <mergeCell ref="P121:Q121"/>
    <mergeCell ref="F120:G120"/>
    <mergeCell ref="H120:I120"/>
    <mergeCell ref="J120:K120"/>
    <mergeCell ref="L120:M120"/>
    <mergeCell ref="N120:O120"/>
    <mergeCell ref="P126:Q126"/>
    <mergeCell ref="F127:G127"/>
    <mergeCell ref="H127:I127"/>
    <mergeCell ref="J127:K127"/>
    <mergeCell ref="L127:M127"/>
    <mergeCell ref="N127:O127"/>
    <mergeCell ref="P127:Q127"/>
    <mergeCell ref="F126:G126"/>
    <mergeCell ref="H126:I126"/>
    <mergeCell ref="J126:K126"/>
    <mergeCell ref="L126:M126"/>
    <mergeCell ref="N126:O126"/>
    <mergeCell ref="P124:Q124"/>
    <mergeCell ref="F125:G125"/>
    <mergeCell ref="H125:I125"/>
    <mergeCell ref="J125:K125"/>
    <mergeCell ref="L125:M125"/>
    <mergeCell ref="N125:O125"/>
    <mergeCell ref="P125:Q125"/>
    <mergeCell ref="F124:G124"/>
    <mergeCell ref="H124:I124"/>
    <mergeCell ref="J124:K124"/>
    <mergeCell ref="L124:M124"/>
    <mergeCell ref="N124:O124"/>
    <mergeCell ref="P130:Q130"/>
    <mergeCell ref="F131:G131"/>
    <mergeCell ref="H131:I131"/>
    <mergeCell ref="J131:K131"/>
    <mergeCell ref="L131:M131"/>
    <mergeCell ref="N131:O131"/>
    <mergeCell ref="P131:Q131"/>
    <mergeCell ref="F130:G130"/>
    <mergeCell ref="H130:I130"/>
    <mergeCell ref="J130:K130"/>
    <mergeCell ref="L130:M130"/>
    <mergeCell ref="N130:O130"/>
    <mergeCell ref="P128:Q128"/>
    <mergeCell ref="F129:G129"/>
    <mergeCell ref="H129:I129"/>
    <mergeCell ref="J129:K129"/>
    <mergeCell ref="L129:M129"/>
    <mergeCell ref="N129:O129"/>
    <mergeCell ref="P129:Q129"/>
    <mergeCell ref="F128:G128"/>
    <mergeCell ref="H128:I128"/>
    <mergeCell ref="J128:K128"/>
    <mergeCell ref="L128:M128"/>
    <mergeCell ref="N128:O128"/>
    <mergeCell ref="P134:Q134"/>
    <mergeCell ref="F135:G135"/>
    <mergeCell ref="H135:I135"/>
    <mergeCell ref="J135:K135"/>
    <mergeCell ref="L135:M135"/>
    <mergeCell ref="N135:O135"/>
    <mergeCell ref="P135:Q135"/>
    <mergeCell ref="F134:G134"/>
    <mergeCell ref="H134:I134"/>
    <mergeCell ref="J134:K134"/>
    <mergeCell ref="L134:M134"/>
    <mergeCell ref="N134:O134"/>
    <mergeCell ref="P132:Q132"/>
    <mergeCell ref="F133:G133"/>
    <mergeCell ref="H133:I133"/>
    <mergeCell ref="J133:K133"/>
    <mergeCell ref="L133:M133"/>
    <mergeCell ref="N133:O133"/>
    <mergeCell ref="P133:Q133"/>
    <mergeCell ref="F132:G132"/>
    <mergeCell ref="H132:I132"/>
    <mergeCell ref="J132:K132"/>
    <mergeCell ref="L132:M132"/>
    <mergeCell ref="N132:O132"/>
    <mergeCell ref="P138:Q138"/>
    <mergeCell ref="F139:G139"/>
    <mergeCell ref="H139:I139"/>
    <mergeCell ref="J139:K139"/>
    <mergeCell ref="L139:M139"/>
    <mergeCell ref="N139:O139"/>
    <mergeCell ref="P139:Q139"/>
    <mergeCell ref="F138:G138"/>
    <mergeCell ref="H138:I138"/>
    <mergeCell ref="J138:K138"/>
    <mergeCell ref="L138:M138"/>
    <mergeCell ref="N138:O138"/>
    <mergeCell ref="P136:Q136"/>
    <mergeCell ref="F137:G137"/>
    <mergeCell ref="H137:I137"/>
    <mergeCell ref="J137:K137"/>
    <mergeCell ref="L137:M137"/>
    <mergeCell ref="N137:O137"/>
    <mergeCell ref="P137:Q137"/>
    <mergeCell ref="F136:G136"/>
    <mergeCell ref="H136:I136"/>
    <mergeCell ref="J136:K136"/>
    <mergeCell ref="L136:M136"/>
    <mergeCell ref="N136:O136"/>
    <mergeCell ref="P142:Q142"/>
    <mergeCell ref="F143:G143"/>
    <mergeCell ref="H143:I143"/>
    <mergeCell ref="J143:K143"/>
    <mergeCell ref="L143:M143"/>
    <mergeCell ref="N143:O143"/>
    <mergeCell ref="P143:Q143"/>
    <mergeCell ref="F142:G142"/>
    <mergeCell ref="H142:I142"/>
    <mergeCell ref="J142:K142"/>
    <mergeCell ref="L142:M142"/>
    <mergeCell ref="N142:O142"/>
    <mergeCell ref="P140:Q140"/>
    <mergeCell ref="F141:G141"/>
    <mergeCell ref="H141:I141"/>
    <mergeCell ref="J141:K141"/>
    <mergeCell ref="L141:M141"/>
    <mergeCell ref="N141:O141"/>
    <mergeCell ref="P141:Q141"/>
    <mergeCell ref="F140:G140"/>
    <mergeCell ref="H140:I140"/>
    <mergeCell ref="J140:K140"/>
    <mergeCell ref="L140:M140"/>
    <mergeCell ref="N140:O140"/>
    <mergeCell ref="P146:Q146"/>
    <mergeCell ref="F147:G147"/>
    <mergeCell ref="H147:I147"/>
    <mergeCell ref="J147:K147"/>
    <mergeCell ref="L147:M147"/>
    <mergeCell ref="N147:O147"/>
    <mergeCell ref="P147:Q147"/>
    <mergeCell ref="F146:G146"/>
    <mergeCell ref="H146:I146"/>
    <mergeCell ref="J146:K146"/>
    <mergeCell ref="L146:M146"/>
    <mergeCell ref="N146:O146"/>
    <mergeCell ref="P144:Q144"/>
    <mergeCell ref="F145:G145"/>
    <mergeCell ref="H145:I145"/>
    <mergeCell ref="J145:K145"/>
    <mergeCell ref="L145:M145"/>
    <mergeCell ref="N145:O145"/>
    <mergeCell ref="P145:Q145"/>
    <mergeCell ref="F144:G144"/>
    <mergeCell ref="H144:I144"/>
    <mergeCell ref="J144:K144"/>
    <mergeCell ref="L144:M144"/>
    <mergeCell ref="N144:O144"/>
    <mergeCell ref="P150:Q150"/>
    <mergeCell ref="F151:G151"/>
    <mergeCell ref="H151:I151"/>
    <mergeCell ref="J151:K151"/>
    <mergeCell ref="L151:M151"/>
    <mergeCell ref="N151:O151"/>
    <mergeCell ref="P151:Q151"/>
    <mergeCell ref="F150:G150"/>
    <mergeCell ref="H150:I150"/>
    <mergeCell ref="J150:K150"/>
    <mergeCell ref="L150:M150"/>
    <mergeCell ref="N150:O150"/>
    <mergeCell ref="P148:Q148"/>
    <mergeCell ref="F149:G149"/>
    <mergeCell ref="H149:I149"/>
    <mergeCell ref="J149:K149"/>
    <mergeCell ref="L149:M149"/>
    <mergeCell ref="N149:O149"/>
    <mergeCell ref="P149:Q149"/>
    <mergeCell ref="F148:G148"/>
    <mergeCell ref="H148:I148"/>
    <mergeCell ref="J148:K148"/>
    <mergeCell ref="L148:M148"/>
    <mergeCell ref="N148:O148"/>
    <mergeCell ref="P154:Q154"/>
    <mergeCell ref="F155:G155"/>
    <mergeCell ref="H155:I155"/>
    <mergeCell ref="J155:K155"/>
    <mergeCell ref="L155:M155"/>
    <mergeCell ref="N155:O155"/>
    <mergeCell ref="P155:Q155"/>
    <mergeCell ref="F154:G154"/>
    <mergeCell ref="H154:I154"/>
    <mergeCell ref="J154:K154"/>
    <mergeCell ref="L154:M154"/>
    <mergeCell ref="N154:O154"/>
    <mergeCell ref="P152:Q152"/>
    <mergeCell ref="F153:G153"/>
    <mergeCell ref="H153:I153"/>
    <mergeCell ref="J153:K153"/>
    <mergeCell ref="L153:M153"/>
    <mergeCell ref="N153:O153"/>
    <mergeCell ref="P153:Q153"/>
    <mergeCell ref="F152:G152"/>
    <mergeCell ref="H152:I152"/>
    <mergeCell ref="J152:K152"/>
    <mergeCell ref="L152:M152"/>
    <mergeCell ref="N152:O152"/>
    <mergeCell ref="P158:Q158"/>
    <mergeCell ref="F159:G159"/>
    <mergeCell ref="H159:I159"/>
    <mergeCell ref="J159:K159"/>
    <mergeCell ref="L159:M159"/>
    <mergeCell ref="N159:O159"/>
    <mergeCell ref="P159:Q159"/>
    <mergeCell ref="F158:G158"/>
    <mergeCell ref="H158:I158"/>
    <mergeCell ref="J158:K158"/>
    <mergeCell ref="L158:M158"/>
    <mergeCell ref="N158:O158"/>
    <mergeCell ref="P156:Q156"/>
    <mergeCell ref="F157:G157"/>
    <mergeCell ref="H157:I157"/>
    <mergeCell ref="J157:K157"/>
    <mergeCell ref="L157:M157"/>
    <mergeCell ref="N157:O157"/>
    <mergeCell ref="P157:Q157"/>
    <mergeCell ref="F156:G156"/>
    <mergeCell ref="H156:I156"/>
    <mergeCell ref="J156:K156"/>
    <mergeCell ref="L156:M156"/>
    <mergeCell ref="N156:O156"/>
    <mergeCell ref="P162:Q162"/>
    <mergeCell ref="F163:G163"/>
    <mergeCell ref="H163:I163"/>
    <mergeCell ref="J163:K163"/>
    <mergeCell ref="L163:M163"/>
    <mergeCell ref="N163:O163"/>
    <mergeCell ref="P163:Q163"/>
    <mergeCell ref="F162:G162"/>
    <mergeCell ref="H162:I162"/>
    <mergeCell ref="J162:K162"/>
    <mergeCell ref="L162:M162"/>
    <mergeCell ref="N162:O162"/>
    <mergeCell ref="P160:Q160"/>
    <mergeCell ref="F161:G161"/>
    <mergeCell ref="H161:I161"/>
    <mergeCell ref="J161:K161"/>
    <mergeCell ref="L161:M161"/>
    <mergeCell ref="N161:O161"/>
    <mergeCell ref="P161:Q161"/>
    <mergeCell ref="F160:G160"/>
    <mergeCell ref="H160:I160"/>
    <mergeCell ref="J160:K160"/>
    <mergeCell ref="L160:M160"/>
    <mergeCell ref="N160:O160"/>
    <mergeCell ref="P166:Q166"/>
    <mergeCell ref="F167:G167"/>
    <mergeCell ref="H167:I167"/>
    <mergeCell ref="J167:K167"/>
    <mergeCell ref="L167:M167"/>
    <mergeCell ref="N167:O167"/>
    <mergeCell ref="P167:Q167"/>
    <mergeCell ref="F166:G166"/>
    <mergeCell ref="H166:I166"/>
    <mergeCell ref="J166:K166"/>
    <mergeCell ref="L166:M166"/>
    <mergeCell ref="N166:O166"/>
    <mergeCell ref="P164:Q164"/>
    <mergeCell ref="F165:G165"/>
    <mergeCell ref="H165:I165"/>
    <mergeCell ref="J165:K165"/>
    <mergeCell ref="L165:M165"/>
    <mergeCell ref="N165:O165"/>
    <mergeCell ref="P165:Q165"/>
    <mergeCell ref="F164:G164"/>
    <mergeCell ref="H164:I164"/>
    <mergeCell ref="J164:K164"/>
    <mergeCell ref="L164:M164"/>
    <mergeCell ref="N164:O164"/>
    <mergeCell ref="P170:Q170"/>
    <mergeCell ref="F171:G171"/>
    <mergeCell ref="H171:I171"/>
    <mergeCell ref="J171:K171"/>
    <mergeCell ref="L171:M171"/>
    <mergeCell ref="N171:O171"/>
    <mergeCell ref="P171:Q171"/>
    <mergeCell ref="F170:G170"/>
    <mergeCell ref="H170:I170"/>
    <mergeCell ref="J170:K170"/>
    <mergeCell ref="L170:M170"/>
    <mergeCell ref="N170:O170"/>
    <mergeCell ref="P168:Q168"/>
    <mergeCell ref="F169:G169"/>
    <mergeCell ref="H169:I169"/>
    <mergeCell ref="J169:K169"/>
    <mergeCell ref="L169:M169"/>
    <mergeCell ref="N169:O169"/>
    <mergeCell ref="P169:Q169"/>
    <mergeCell ref="F168:G168"/>
    <mergeCell ref="H168:I168"/>
    <mergeCell ref="J168:K168"/>
    <mergeCell ref="L168:M168"/>
    <mergeCell ref="N168:O168"/>
    <mergeCell ref="P174:Q174"/>
    <mergeCell ref="F175:G175"/>
    <mergeCell ref="H175:I175"/>
    <mergeCell ref="J175:K175"/>
    <mergeCell ref="L175:M175"/>
    <mergeCell ref="N175:O175"/>
    <mergeCell ref="P175:Q175"/>
    <mergeCell ref="F174:G174"/>
    <mergeCell ref="H174:I174"/>
    <mergeCell ref="J174:K174"/>
    <mergeCell ref="L174:M174"/>
    <mergeCell ref="N174:O174"/>
    <mergeCell ref="P172:Q172"/>
    <mergeCell ref="F173:G173"/>
    <mergeCell ref="H173:I173"/>
    <mergeCell ref="J173:K173"/>
    <mergeCell ref="L173:M173"/>
    <mergeCell ref="N173:O173"/>
    <mergeCell ref="P173:Q173"/>
    <mergeCell ref="F172:G172"/>
    <mergeCell ref="H172:I172"/>
    <mergeCell ref="J172:K172"/>
    <mergeCell ref="L172:M172"/>
    <mergeCell ref="N172:O172"/>
    <mergeCell ref="P178:Q178"/>
    <mergeCell ref="F179:G179"/>
    <mergeCell ref="H179:I179"/>
    <mergeCell ref="J179:K179"/>
    <mergeCell ref="L179:M179"/>
    <mergeCell ref="N179:O179"/>
    <mergeCell ref="P179:Q179"/>
    <mergeCell ref="F178:G178"/>
    <mergeCell ref="H178:I178"/>
    <mergeCell ref="J178:K178"/>
    <mergeCell ref="L178:M178"/>
    <mergeCell ref="N178:O178"/>
    <mergeCell ref="P176:Q176"/>
    <mergeCell ref="F177:G177"/>
    <mergeCell ref="H177:I177"/>
    <mergeCell ref="J177:K177"/>
    <mergeCell ref="L177:M177"/>
    <mergeCell ref="N177:O177"/>
    <mergeCell ref="P177:Q177"/>
    <mergeCell ref="F176:G176"/>
    <mergeCell ref="H176:I176"/>
    <mergeCell ref="J176:K176"/>
    <mergeCell ref="L176:M176"/>
    <mergeCell ref="N176:O176"/>
    <mergeCell ref="P182:Q182"/>
    <mergeCell ref="F183:G183"/>
    <mergeCell ref="H183:I183"/>
    <mergeCell ref="J183:K183"/>
    <mergeCell ref="L183:M183"/>
    <mergeCell ref="N183:O183"/>
    <mergeCell ref="P183:Q183"/>
    <mergeCell ref="F182:G182"/>
    <mergeCell ref="H182:I182"/>
    <mergeCell ref="J182:K182"/>
    <mergeCell ref="L182:M182"/>
    <mergeCell ref="N182:O182"/>
    <mergeCell ref="P180:Q180"/>
    <mergeCell ref="F181:G181"/>
    <mergeCell ref="H181:I181"/>
    <mergeCell ref="J181:K181"/>
    <mergeCell ref="L181:M181"/>
    <mergeCell ref="N181:O181"/>
    <mergeCell ref="P181:Q181"/>
    <mergeCell ref="F180:G180"/>
    <mergeCell ref="H180:I180"/>
    <mergeCell ref="J180:K180"/>
    <mergeCell ref="L180:M180"/>
    <mergeCell ref="N180:O180"/>
    <mergeCell ref="P186:Q186"/>
    <mergeCell ref="F187:G187"/>
    <mergeCell ref="H187:I187"/>
    <mergeCell ref="J187:K187"/>
    <mergeCell ref="L187:M187"/>
    <mergeCell ref="N187:O187"/>
    <mergeCell ref="P187:Q187"/>
    <mergeCell ref="F186:G186"/>
    <mergeCell ref="H186:I186"/>
    <mergeCell ref="J186:K186"/>
    <mergeCell ref="L186:M186"/>
    <mergeCell ref="N186:O186"/>
    <mergeCell ref="P184:Q184"/>
    <mergeCell ref="F185:G185"/>
    <mergeCell ref="H185:I185"/>
    <mergeCell ref="J185:K185"/>
    <mergeCell ref="L185:M185"/>
    <mergeCell ref="N185:O185"/>
    <mergeCell ref="P185:Q185"/>
    <mergeCell ref="F184:G184"/>
    <mergeCell ref="H184:I184"/>
    <mergeCell ref="J184:K184"/>
    <mergeCell ref="L184:M184"/>
    <mergeCell ref="N184:O184"/>
    <mergeCell ref="P190:Q190"/>
    <mergeCell ref="F191:G191"/>
    <mergeCell ref="H191:I191"/>
    <mergeCell ref="J191:K191"/>
    <mergeCell ref="L191:M191"/>
    <mergeCell ref="N191:O191"/>
    <mergeCell ref="P191:Q191"/>
    <mergeCell ref="F190:G190"/>
    <mergeCell ref="H190:I190"/>
    <mergeCell ref="J190:K190"/>
    <mergeCell ref="L190:M190"/>
    <mergeCell ref="N190:O190"/>
    <mergeCell ref="P188:Q188"/>
    <mergeCell ref="F189:G189"/>
    <mergeCell ref="H189:I189"/>
    <mergeCell ref="J189:K189"/>
    <mergeCell ref="L189:M189"/>
    <mergeCell ref="N189:O189"/>
    <mergeCell ref="P189:Q189"/>
    <mergeCell ref="F188:G188"/>
    <mergeCell ref="H188:I188"/>
    <mergeCell ref="J188:K188"/>
    <mergeCell ref="L188:M188"/>
    <mergeCell ref="N188:O188"/>
    <mergeCell ref="P194:Q194"/>
    <mergeCell ref="F195:G195"/>
    <mergeCell ref="H195:I195"/>
    <mergeCell ref="J195:K195"/>
    <mergeCell ref="L195:M195"/>
    <mergeCell ref="N195:O195"/>
    <mergeCell ref="P195:Q195"/>
    <mergeCell ref="F194:G194"/>
    <mergeCell ref="H194:I194"/>
    <mergeCell ref="J194:K194"/>
    <mergeCell ref="L194:M194"/>
    <mergeCell ref="N194:O194"/>
    <mergeCell ref="P192:Q192"/>
    <mergeCell ref="F193:G193"/>
    <mergeCell ref="H193:I193"/>
    <mergeCell ref="J193:K193"/>
    <mergeCell ref="L193:M193"/>
    <mergeCell ref="N193:O193"/>
    <mergeCell ref="P193:Q193"/>
    <mergeCell ref="F192:G192"/>
    <mergeCell ref="H192:I192"/>
    <mergeCell ref="J192:K192"/>
    <mergeCell ref="L192:M192"/>
    <mergeCell ref="N192:O192"/>
    <mergeCell ref="P198:Q198"/>
    <mergeCell ref="F199:G199"/>
    <mergeCell ref="H199:I199"/>
    <mergeCell ref="J199:K199"/>
    <mergeCell ref="L199:M199"/>
    <mergeCell ref="N199:O199"/>
    <mergeCell ref="P199:Q199"/>
    <mergeCell ref="F198:G198"/>
    <mergeCell ref="H198:I198"/>
    <mergeCell ref="J198:K198"/>
    <mergeCell ref="L198:M198"/>
    <mergeCell ref="N198:O198"/>
    <mergeCell ref="P196:Q196"/>
    <mergeCell ref="F197:G197"/>
    <mergeCell ref="H197:I197"/>
    <mergeCell ref="J197:K197"/>
    <mergeCell ref="L197:M197"/>
    <mergeCell ref="N197:O197"/>
    <mergeCell ref="P197:Q197"/>
    <mergeCell ref="F196:G196"/>
    <mergeCell ref="H196:I196"/>
    <mergeCell ref="J196:K196"/>
    <mergeCell ref="L196:M196"/>
    <mergeCell ref="N196:O196"/>
    <mergeCell ref="P202:Q202"/>
    <mergeCell ref="F203:G203"/>
    <mergeCell ref="H203:I203"/>
    <mergeCell ref="J203:K203"/>
    <mergeCell ref="L203:M203"/>
    <mergeCell ref="N203:O203"/>
    <mergeCell ref="P203:Q203"/>
    <mergeCell ref="F202:G202"/>
    <mergeCell ref="H202:I202"/>
    <mergeCell ref="J202:K202"/>
    <mergeCell ref="L202:M202"/>
    <mergeCell ref="N202:O202"/>
    <mergeCell ref="P200:Q200"/>
    <mergeCell ref="F201:G201"/>
    <mergeCell ref="H201:I201"/>
    <mergeCell ref="J201:K201"/>
    <mergeCell ref="L201:M201"/>
    <mergeCell ref="N201:O201"/>
    <mergeCell ref="P201:Q201"/>
    <mergeCell ref="F200:G200"/>
    <mergeCell ref="H200:I200"/>
    <mergeCell ref="J200:K200"/>
    <mergeCell ref="L200:M200"/>
    <mergeCell ref="N200:O200"/>
    <mergeCell ref="P206:Q206"/>
    <mergeCell ref="F207:G207"/>
    <mergeCell ref="H207:I207"/>
    <mergeCell ref="J207:K207"/>
    <mergeCell ref="L207:M207"/>
    <mergeCell ref="N207:O207"/>
    <mergeCell ref="P207:Q207"/>
    <mergeCell ref="F206:G206"/>
    <mergeCell ref="H206:I206"/>
    <mergeCell ref="J206:K206"/>
    <mergeCell ref="L206:M206"/>
    <mergeCell ref="N206:O206"/>
    <mergeCell ref="P204:Q204"/>
    <mergeCell ref="F205:G205"/>
    <mergeCell ref="H205:I205"/>
    <mergeCell ref="J205:K205"/>
    <mergeCell ref="L205:M205"/>
    <mergeCell ref="N205:O205"/>
    <mergeCell ref="P205:Q205"/>
    <mergeCell ref="F204:G204"/>
    <mergeCell ref="H204:I204"/>
    <mergeCell ref="J204:K204"/>
    <mergeCell ref="L204:M204"/>
    <mergeCell ref="N204:O204"/>
    <mergeCell ref="P210:Q210"/>
    <mergeCell ref="F211:G211"/>
    <mergeCell ref="H211:I211"/>
    <mergeCell ref="J211:K211"/>
    <mergeCell ref="L211:M211"/>
    <mergeCell ref="N211:O211"/>
    <mergeCell ref="P211:Q211"/>
    <mergeCell ref="F210:G210"/>
    <mergeCell ref="H210:I210"/>
    <mergeCell ref="J210:K210"/>
    <mergeCell ref="L210:M210"/>
    <mergeCell ref="N210:O210"/>
    <mergeCell ref="P208:Q208"/>
    <mergeCell ref="F209:G209"/>
    <mergeCell ref="H209:I209"/>
    <mergeCell ref="J209:K209"/>
    <mergeCell ref="L209:M209"/>
    <mergeCell ref="N209:O209"/>
    <mergeCell ref="P209:Q209"/>
    <mergeCell ref="F208:G208"/>
    <mergeCell ref="H208:I208"/>
    <mergeCell ref="J208:K208"/>
    <mergeCell ref="L208:M208"/>
    <mergeCell ref="N208:O208"/>
    <mergeCell ref="P214:Q214"/>
    <mergeCell ref="F215:G215"/>
    <mergeCell ref="H215:I215"/>
    <mergeCell ref="J215:K215"/>
    <mergeCell ref="L215:M215"/>
    <mergeCell ref="N215:O215"/>
    <mergeCell ref="P215:Q215"/>
    <mergeCell ref="F214:G214"/>
    <mergeCell ref="H214:I214"/>
    <mergeCell ref="J214:K214"/>
    <mergeCell ref="L214:M214"/>
    <mergeCell ref="N214:O214"/>
    <mergeCell ref="P212:Q212"/>
    <mergeCell ref="F213:G213"/>
    <mergeCell ref="H213:I213"/>
    <mergeCell ref="J213:K213"/>
    <mergeCell ref="L213:M213"/>
    <mergeCell ref="N213:O213"/>
    <mergeCell ref="P213:Q213"/>
    <mergeCell ref="F212:G212"/>
    <mergeCell ref="H212:I212"/>
    <mergeCell ref="J212:K212"/>
    <mergeCell ref="L212:M212"/>
    <mergeCell ref="N212:O212"/>
    <mergeCell ref="P218:Q218"/>
    <mergeCell ref="F219:G219"/>
    <mergeCell ref="H219:I219"/>
    <mergeCell ref="J219:K219"/>
    <mergeCell ref="L219:M219"/>
    <mergeCell ref="N219:O219"/>
    <mergeCell ref="P219:Q219"/>
    <mergeCell ref="F218:G218"/>
    <mergeCell ref="H218:I218"/>
    <mergeCell ref="J218:K218"/>
    <mergeCell ref="L218:M218"/>
    <mergeCell ref="N218:O218"/>
    <mergeCell ref="P216:Q216"/>
    <mergeCell ref="F217:G217"/>
    <mergeCell ref="H217:I217"/>
    <mergeCell ref="J217:K217"/>
    <mergeCell ref="L217:M217"/>
    <mergeCell ref="N217:O217"/>
    <mergeCell ref="P217:Q217"/>
    <mergeCell ref="F216:G216"/>
    <mergeCell ref="H216:I216"/>
    <mergeCell ref="J216:K216"/>
    <mergeCell ref="L216:M216"/>
    <mergeCell ref="N216:O216"/>
    <mergeCell ref="P222:Q222"/>
    <mergeCell ref="F223:G223"/>
    <mergeCell ref="H223:I223"/>
    <mergeCell ref="J223:K223"/>
    <mergeCell ref="L223:M223"/>
    <mergeCell ref="N223:O223"/>
    <mergeCell ref="P223:Q223"/>
    <mergeCell ref="F222:G222"/>
    <mergeCell ref="H222:I222"/>
    <mergeCell ref="J222:K222"/>
    <mergeCell ref="L222:M222"/>
    <mergeCell ref="N222:O222"/>
    <mergeCell ref="P220:Q220"/>
    <mergeCell ref="F221:G221"/>
    <mergeCell ref="H221:I221"/>
    <mergeCell ref="J221:K221"/>
    <mergeCell ref="L221:M221"/>
    <mergeCell ref="N221:O221"/>
    <mergeCell ref="P221:Q221"/>
    <mergeCell ref="F220:G220"/>
    <mergeCell ref="H220:I220"/>
    <mergeCell ref="J220:K220"/>
    <mergeCell ref="L220:M220"/>
    <mergeCell ref="N220:O220"/>
    <mergeCell ref="P226:Q226"/>
    <mergeCell ref="F227:G227"/>
    <mergeCell ref="H227:I227"/>
    <mergeCell ref="J227:K227"/>
    <mergeCell ref="L227:M227"/>
    <mergeCell ref="N227:O227"/>
    <mergeCell ref="P227:Q227"/>
    <mergeCell ref="F226:G226"/>
    <mergeCell ref="H226:I226"/>
    <mergeCell ref="J226:K226"/>
    <mergeCell ref="L226:M226"/>
    <mergeCell ref="N226:O226"/>
    <mergeCell ref="P224:Q224"/>
    <mergeCell ref="F225:G225"/>
    <mergeCell ref="H225:I225"/>
    <mergeCell ref="J225:K225"/>
    <mergeCell ref="L225:M225"/>
    <mergeCell ref="N225:O225"/>
    <mergeCell ref="P225:Q225"/>
    <mergeCell ref="F224:G224"/>
    <mergeCell ref="H224:I224"/>
    <mergeCell ref="J224:K224"/>
    <mergeCell ref="L224:M224"/>
    <mergeCell ref="N224:O224"/>
    <mergeCell ref="P230:Q230"/>
    <mergeCell ref="F231:G231"/>
    <mergeCell ref="H231:I231"/>
    <mergeCell ref="J231:K231"/>
    <mergeCell ref="L231:M231"/>
    <mergeCell ref="N231:O231"/>
    <mergeCell ref="P231:Q231"/>
    <mergeCell ref="F230:G230"/>
    <mergeCell ref="H230:I230"/>
    <mergeCell ref="J230:K230"/>
    <mergeCell ref="L230:M230"/>
    <mergeCell ref="N230:O230"/>
    <mergeCell ref="P228:Q228"/>
    <mergeCell ref="F229:G229"/>
    <mergeCell ref="H229:I229"/>
    <mergeCell ref="J229:K229"/>
    <mergeCell ref="L229:M229"/>
    <mergeCell ref="N229:O229"/>
    <mergeCell ref="P229:Q229"/>
    <mergeCell ref="F228:G228"/>
    <mergeCell ref="H228:I228"/>
    <mergeCell ref="J228:K228"/>
    <mergeCell ref="L228:M228"/>
    <mergeCell ref="N228:O228"/>
    <mergeCell ref="P234:Q234"/>
    <mergeCell ref="F235:G235"/>
    <mergeCell ref="H235:I235"/>
    <mergeCell ref="J235:K235"/>
    <mergeCell ref="L235:M235"/>
    <mergeCell ref="N235:O235"/>
    <mergeCell ref="P235:Q235"/>
    <mergeCell ref="F234:G234"/>
    <mergeCell ref="H234:I234"/>
    <mergeCell ref="J234:K234"/>
    <mergeCell ref="L234:M234"/>
    <mergeCell ref="N234:O234"/>
    <mergeCell ref="P232:Q232"/>
    <mergeCell ref="F233:G233"/>
    <mergeCell ref="H233:I233"/>
    <mergeCell ref="J233:K233"/>
    <mergeCell ref="L233:M233"/>
    <mergeCell ref="N233:O233"/>
    <mergeCell ref="P233:Q233"/>
    <mergeCell ref="F232:G232"/>
    <mergeCell ref="H232:I232"/>
    <mergeCell ref="J232:K232"/>
    <mergeCell ref="L232:M232"/>
    <mergeCell ref="N232:O232"/>
    <mergeCell ref="P238:Q238"/>
    <mergeCell ref="F239:G239"/>
    <mergeCell ref="H239:I239"/>
    <mergeCell ref="J239:K239"/>
    <mergeCell ref="L239:M239"/>
    <mergeCell ref="N239:O239"/>
    <mergeCell ref="P239:Q239"/>
    <mergeCell ref="F238:G238"/>
    <mergeCell ref="H238:I238"/>
    <mergeCell ref="J238:K238"/>
    <mergeCell ref="L238:M238"/>
    <mergeCell ref="N238:O238"/>
    <mergeCell ref="P236:Q236"/>
    <mergeCell ref="F237:G237"/>
    <mergeCell ref="H237:I237"/>
    <mergeCell ref="J237:K237"/>
    <mergeCell ref="L237:M237"/>
    <mergeCell ref="N237:O237"/>
    <mergeCell ref="P237:Q237"/>
    <mergeCell ref="F236:G236"/>
    <mergeCell ref="H236:I236"/>
    <mergeCell ref="J236:K236"/>
    <mergeCell ref="L236:M236"/>
    <mergeCell ref="N236:O236"/>
    <mergeCell ref="P242:Q242"/>
    <mergeCell ref="F243:G243"/>
    <mergeCell ref="H243:I243"/>
    <mergeCell ref="J243:K243"/>
    <mergeCell ref="L243:M243"/>
    <mergeCell ref="N243:O243"/>
    <mergeCell ref="P243:Q243"/>
    <mergeCell ref="F242:G242"/>
    <mergeCell ref="H242:I242"/>
    <mergeCell ref="J242:K242"/>
    <mergeCell ref="L242:M242"/>
    <mergeCell ref="N242:O242"/>
    <mergeCell ref="P240:Q240"/>
    <mergeCell ref="F241:G241"/>
    <mergeCell ref="H241:I241"/>
    <mergeCell ref="J241:K241"/>
    <mergeCell ref="L241:M241"/>
    <mergeCell ref="N241:O241"/>
    <mergeCell ref="P241:Q241"/>
    <mergeCell ref="F240:G240"/>
    <mergeCell ref="H240:I240"/>
    <mergeCell ref="J240:K240"/>
    <mergeCell ref="L240:M240"/>
    <mergeCell ref="N240:O240"/>
    <mergeCell ref="P246:Q246"/>
    <mergeCell ref="F247:G247"/>
    <mergeCell ref="H247:I247"/>
    <mergeCell ref="J247:K247"/>
    <mergeCell ref="L247:M247"/>
    <mergeCell ref="N247:O247"/>
    <mergeCell ref="P247:Q247"/>
    <mergeCell ref="F246:G246"/>
    <mergeCell ref="H246:I246"/>
    <mergeCell ref="J246:K246"/>
    <mergeCell ref="L246:M246"/>
    <mergeCell ref="N246:O246"/>
    <mergeCell ref="P244:Q244"/>
    <mergeCell ref="F245:G245"/>
    <mergeCell ref="H245:I245"/>
    <mergeCell ref="J245:K245"/>
    <mergeCell ref="L245:M245"/>
    <mergeCell ref="N245:O245"/>
    <mergeCell ref="P245:Q245"/>
    <mergeCell ref="F244:G244"/>
    <mergeCell ref="H244:I244"/>
    <mergeCell ref="J244:K244"/>
    <mergeCell ref="L244:M244"/>
    <mergeCell ref="N244:O244"/>
    <mergeCell ref="P250:Q250"/>
    <mergeCell ref="F251:G251"/>
    <mergeCell ref="H251:I251"/>
    <mergeCell ref="J251:K251"/>
    <mergeCell ref="L251:M251"/>
    <mergeCell ref="N251:O251"/>
    <mergeCell ref="P251:Q251"/>
    <mergeCell ref="F250:G250"/>
    <mergeCell ref="H250:I250"/>
    <mergeCell ref="J250:K250"/>
    <mergeCell ref="L250:M250"/>
    <mergeCell ref="N250:O250"/>
    <mergeCell ref="P248:Q248"/>
    <mergeCell ref="F249:G249"/>
    <mergeCell ref="H249:I249"/>
    <mergeCell ref="J249:K249"/>
    <mergeCell ref="L249:M249"/>
    <mergeCell ref="N249:O249"/>
    <mergeCell ref="P249:Q249"/>
    <mergeCell ref="F248:G248"/>
    <mergeCell ref="H248:I248"/>
    <mergeCell ref="J248:K248"/>
    <mergeCell ref="L248:M248"/>
    <mergeCell ref="N248:O248"/>
    <mergeCell ref="P254:Q254"/>
    <mergeCell ref="F255:G255"/>
    <mergeCell ref="H255:I255"/>
    <mergeCell ref="J255:K255"/>
    <mergeCell ref="L255:M255"/>
    <mergeCell ref="N255:O255"/>
    <mergeCell ref="P255:Q255"/>
    <mergeCell ref="F254:G254"/>
    <mergeCell ref="H254:I254"/>
    <mergeCell ref="J254:K254"/>
    <mergeCell ref="L254:M254"/>
    <mergeCell ref="N254:O254"/>
    <mergeCell ref="P252:Q252"/>
    <mergeCell ref="F253:G253"/>
    <mergeCell ref="H253:I253"/>
    <mergeCell ref="J253:K253"/>
    <mergeCell ref="L253:M253"/>
    <mergeCell ref="N253:O253"/>
    <mergeCell ref="P253:Q253"/>
    <mergeCell ref="F252:G252"/>
    <mergeCell ref="H252:I252"/>
    <mergeCell ref="J252:K252"/>
    <mergeCell ref="L252:M252"/>
    <mergeCell ref="N252:O252"/>
    <mergeCell ref="P258:Q258"/>
    <mergeCell ref="F259:G259"/>
    <mergeCell ref="H259:I259"/>
    <mergeCell ref="J259:K259"/>
    <mergeCell ref="L259:M259"/>
    <mergeCell ref="N259:O259"/>
    <mergeCell ref="P259:Q259"/>
    <mergeCell ref="F258:G258"/>
    <mergeCell ref="H258:I258"/>
    <mergeCell ref="J258:K258"/>
    <mergeCell ref="L258:M258"/>
    <mergeCell ref="N258:O258"/>
    <mergeCell ref="P256:Q256"/>
    <mergeCell ref="F257:G257"/>
    <mergeCell ref="H257:I257"/>
    <mergeCell ref="J257:K257"/>
    <mergeCell ref="L257:M257"/>
    <mergeCell ref="N257:O257"/>
    <mergeCell ref="P257:Q257"/>
    <mergeCell ref="F256:G256"/>
    <mergeCell ref="H256:I256"/>
    <mergeCell ref="J256:K256"/>
    <mergeCell ref="L256:M256"/>
    <mergeCell ref="N256:O256"/>
    <mergeCell ref="P262:Q262"/>
    <mergeCell ref="F263:G263"/>
    <mergeCell ref="H263:I263"/>
    <mergeCell ref="J263:K263"/>
    <mergeCell ref="L263:M263"/>
    <mergeCell ref="N263:O263"/>
    <mergeCell ref="P263:Q263"/>
    <mergeCell ref="F262:G262"/>
    <mergeCell ref="H262:I262"/>
    <mergeCell ref="J262:K262"/>
    <mergeCell ref="L262:M262"/>
    <mergeCell ref="N262:O262"/>
    <mergeCell ref="P260:Q260"/>
    <mergeCell ref="F261:G261"/>
    <mergeCell ref="H261:I261"/>
    <mergeCell ref="J261:K261"/>
    <mergeCell ref="L261:M261"/>
    <mergeCell ref="N261:O261"/>
    <mergeCell ref="P261:Q261"/>
    <mergeCell ref="F260:G260"/>
    <mergeCell ref="H260:I260"/>
    <mergeCell ref="J260:K260"/>
    <mergeCell ref="L260:M260"/>
    <mergeCell ref="N260:O260"/>
    <mergeCell ref="P266:Q266"/>
    <mergeCell ref="F267:G267"/>
    <mergeCell ref="H267:I267"/>
    <mergeCell ref="J267:K267"/>
    <mergeCell ref="L267:M267"/>
    <mergeCell ref="N267:O267"/>
    <mergeCell ref="P267:Q267"/>
    <mergeCell ref="F266:G266"/>
    <mergeCell ref="H266:I266"/>
    <mergeCell ref="J266:K266"/>
    <mergeCell ref="L266:M266"/>
    <mergeCell ref="N266:O266"/>
    <mergeCell ref="P264:Q264"/>
    <mergeCell ref="F265:G265"/>
    <mergeCell ref="H265:I265"/>
    <mergeCell ref="J265:K265"/>
    <mergeCell ref="L265:M265"/>
    <mergeCell ref="N265:O265"/>
    <mergeCell ref="P265:Q265"/>
    <mergeCell ref="F264:G264"/>
    <mergeCell ref="H264:I264"/>
    <mergeCell ref="J264:K264"/>
    <mergeCell ref="L264:M264"/>
    <mergeCell ref="N264:O264"/>
    <mergeCell ref="P270:Q270"/>
    <mergeCell ref="F271:G271"/>
    <mergeCell ref="H271:I271"/>
    <mergeCell ref="J271:K271"/>
    <mergeCell ref="L271:M271"/>
    <mergeCell ref="N271:O271"/>
    <mergeCell ref="P271:Q271"/>
    <mergeCell ref="F270:G270"/>
    <mergeCell ref="H270:I270"/>
    <mergeCell ref="J270:K270"/>
    <mergeCell ref="L270:M270"/>
    <mergeCell ref="N270:O270"/>
    <mergeCell ref="P268:Q268"/>
    <mergeCell ref="F269:G269"/>
    <mergeCell ref="H269:I269"/>
    <mergeCell ref="J269:K269"/>
    <mergeCell ref="L269:M269"/>
    <mergeCell ref="N269:O269"/>
    <mergeCell ref="P269:Q269"/>
    <mergeCell ref="F268:G268"/>
    <mergeCell ref="H268:I268"/>
    <mergeCell ref="J268:K268"/>
    <mergeCell ref="L268:M268"/>
    <mergeCell ref="N268:O268"/>
    <mergeCell ref="P274:Q274"/>
    <mergeCell ref="F275:G275"/>
    <mergeCell ref="H275:I275"/>
    <mergeCell ref="J275:K275"/>
    <mergeCell ref="L275:M275"/>
    <mergeCell ref="N275:O275"/>
    <mergeCell ref="P275:Q275"/>
    <mergeCell ref="F274:G274"/>
    <mergeCell ref="H274:I274"/>
    <mergeCell ref="J274:K274"/>
    <mergeCell ref="L274:M274"/>
    <mergeCell ref="N274:O274"/>
    <mergeCell ref="P272:Q272"/>
    <mergeCell ref="F273:G273"/>
    <mergeCell ref="H273:I273"/>
    <mergeCell ref="J273:K273"/>
    <mergeCell ref="L273:M273"/>
    <mergeCell ref="N273:O273"/>
    <mergeCell ref="P273:Q273"/>
    <mergeCell ref="F272:G272"/>
    <mergeCell ref="H272:I272"/>
    <mergeCell ref="J272:K272"/>
    <mergeCell ref="L272:M272"/>
    <mergeCell ref="N272:O272"/>
    <mergeCell ref="P278:Q278"/>
    <mergeCell ref="F279:G279"/>
    <mergeCell ref="H279:I279"/>
    <mergeCell ref="J279:K279"/>
    <mergeCell ref="L279:M279"/>
    <mergeCell ref="N279:O279"/>
    <mergeCell ref="P279:Q279"/>
    <mergeCell ref="F278:G278"/>
    <mergeCell ref="H278:I278"/>
    <mergeCell ref="J278:K278"/>
    <mergeCell ref="L278:M278"/>
    <mergeCell ref="N278:O278"/>
    <mergeCell ref="P276:Q276"/>
    <mergeCell ref="F277:G277"/>
    <mergeCell ref="H277:I277"/>
    <mergeCell ref="J277:K277"/>
    <mergeCell ref="L277:M277"/>
    <mergeCell ref="N277:O277"/>
    <mergeCell ref="P277:Q277"/>
    <mergeCell ref="F276:G276"/>
    <mergeCell ref="H276:I276"/>
    <mergeCell ref="J276:K276"/>
    <mergeCell ref="L276:M276"/>
    <mergeCell ref="N276:O276"/>
    <mergeCell ref="P282:Q282"/>
    <mergeCell ref="F283:G283"/>
    <mergeCell ref="H283:I283"/>
    <mergeCell ref="J283:K283"/>
    <mergeCell ref="L283:M283"/>
    <mergeCell ref="N283:O283"/>
    <mergeCell ref="P283:Q283"/>
    <mergeCell ref="F282:G282"/>
    <mergeCell ref="H282:I282"/>
    <mergeCell ref="J282:K282"/>
    <mergeCell ref="L282:M282"/>
    <mergeCell ref="N282:O282"/>
    <mergeCell ref="P280:Q280"/>
    <mergeCell ref="F281:G281"/>
    <mergeCell ref="H281:I281"/>
    <mergeCell ref="J281:K281"/>
    <mergeCell ref="L281:M281"/>
    <mergeCell ref="N281:O281"/>
    <mergeCell ref="P281:Q281"/>
    <mergeCell ref="F280:G280"/>
    <mergeCell ref="H280:I280"/>
    <mergeCell ref="J280:K280"/>
    <mergeCell ref="L280:M280"/>
    <mergeCell ref="N280:O280"/>
    <mergeCell ref="P286:Q286"/>
    <mergeCell ref="F287:G287"/>
    <mergeCell ref="H287:I287"/>
    <mergeCell ref="J287:K287"/>
    <mergeCell ref="L287:M287"/>
    <mergeCell ref="N287:O287"/>
    <mergeCell ref="P287:Q287"/>
    <mergeCell ref="F286:G286"/>
    <mergeCell ref="H286:I286"/>
    <mergeCell ref="J286:K286"/>
    <mergeCell ref="L286:M286"/>
    <mergeCell ref="N286:O286"/>
    <mergeCell ref="P284:Q284"/>
    <mergeCell ref="F285:G285"/>
    <mergeCell ref="H285:I285"/>
    <mergeCell ref="J285:K285"/>
    <mergeCell ref="L285:M285"/>
    <mergeCell ref="N285:O285"/>
    <mergeCell ref="P285:Q285"/>
    <mergeCell ref="F284:G284"/>
    <mergeCell ref="H284:I284"/>
    <mergeCell ref="J284:K284"/>
    <mergeCell ref="L284:M284"/>
    <mergeCell ref="N284:O284"/>
    <mergeCell ref="P290:Q290"/>
    <mergeCell ref="F291:G291"/>
    <mergeCell ref="H291:I291"/>
    <mergeCell ref="J291:K291"/>
    <mergeCell ref="L291:M291"/>
    <mergeCell ref="N291:O291"/>
    <mergeCell ref="P291:Q291"/>
    <mergeCell ref="F290:G290"/>
    <mergeCell ref="H290:I290"/>
    <mergeCell ref="J290:K290"/>
    <mergeCell ref="L290:M290"/>
    <mergeCell ref="N290:O290"/>
    <mergeCell ref="P288:Q288"/>
    <mergeCell ref="F289:G289"/>
    <mergeCell ref="H289:I289"/>
    <mergeCell ref="J289:K289"/>
    <mergeCell ref="L289:M289"/>
    <mergeCell ref="N289:O289"/>
    <mergeCell ref="P289:Q289"/>
    <mergeCell ref="F288:G288"/>
    <mergeCell ref="H288:I288"/>
    <mergeCell ref="J288:K288"/>
    <mergeCell ref="L288:M288"/>
    <mergeCell ref="N288:O288"/>
    <mergeCell ref="P294:Q294"/>
    <mergeCell ref="F295:G295"/>
    <mergeCell ref="H295:I295"/>
    <mergeCell ref="J295:K295"/>
    <mergeCell ref="L295:M295"/>
    <mergeCell ref="N295:O295"/>
    <mergeCell ref="P295:Q295"/>
    <mergeCell ref="F294:G294"/>
    <mergeCell ref="H294:I294"/>
    <mergeCell ref="J294:K294"/>
    <mergeCell ref="L294:M294"/>
    <mergeCell ref="N294:O294"/>
    <mergeCell ref="P292:Q292"/>
    <mergeCell ref="F293:G293"/>
    <mergeCell ref="H293:I293"/>
    <mergeCell ref="J293:K293"/>
    <mergeCell ref="L293:M293"/>
    <mergeCell ref="N293:O293"/>
    <mergeCell ref="P293:Q293"/>
    <mergeCell ref="F292:G292"/>
    <mergeCell ref="H292:I292"/>
    <mergeCell ref="J292:K292"/>
    <mergeCell ref="L292:M292"/>
    <mergeCell ref="N292:O292"/>
    <mergeCell ref="P298:Q298"/>
    <mergeCell ref="F299:G299"/>
    <mergeCell ref="H299:I299"/>
    <mergeCell ref="J299:K299"/>
    <mergeCell ref="L299:M299"/>
    <mergeCell ref="N299:O299"/>
    <mergeCell ref="P299:Q299"/>
    <mergeCell ref="F298:G298"/>
    <mergeCell ref="H298:I298"/>
    <mergeCell ref="J298:K298"/>
    <mergeCell ref="L298:M298"/>
    <mergeCell ref="N298:O298"/>
    <mergeCell ref="P296:Q296"/>
    <mergeCell ref="F297:G297"/>
    <mergeCell ref="H297:I297"/>
    <mergeCell ref="J297:K297"/>
    <mergeCell ref="L297:M297"/>
    <mergeCell ref="N297:O297"/>
    <mergeCell ref="P297:Q297"/>
    <mergeCell ref="F296:G296"/>
    <mergeCell ref="H296:I296"/>
    <mergeCell ref="J296:K296"/>
    <mergeCell ref="L296:M296"/>
    <mergeCell ref="N296:O296"/>
    <mergeCell ref="P302:Q302"/>
    <mergeCell ref="F303:G303"/>
    <mergeCell ref="H303:I303"/>
    <mergeCell ref="J303:K303"/>
    <mergeCell ref="L303:M303"/>
    <mergeCell ref="N303:O303"/>
    <mergeCell ref="P303:Q303"/>
    <mergeCell ref="F302:G302"/>
    <mergeCell ref="H302:I302"/>
    <mergeCell ref="J302:K302"/>
    <mergeCell ref="L302:M302"/>
    <mergeCell ref="N302:O302"/>
    <mergeCell ref="P300:Q300"/>
    <mergeCell ref="F301:G301"/>
    <mergeCell ref="H301:I301"/>
    <mergeCell ref="J301:K301"/>
    <mergeCell ref="L301:M301"/>
    <mergeCell ref="N301:O301"/>
    <mergeCell ref="P301:Q301"/>
    <mergeCell ref="F300:G300"/>
    <mergeCell ref="H300:I300"/>
    <mergeCell ref="J300:K300"/>
    <mergeCell ref="L300:M300"/>
    <mergeCell ref="N300:O300"/>
    <mergeCell ref="P306:Q306"/>
    <mergeCell ref="F307:G307"/>
    <mergeCell ref="H307:I307"/>
    <mergeCell ref="J307:K307"/>
    <mergeCell ref="L307:M307"/>
    <mergeCell ref="N307:O307"/>
    <mergeCell ref="P307:Q307"/>
    <mergeCell ref="F306:G306"/>
    <mergeCell ref="H306:I306"/>
    <mergeCell ref="J306:K306"/>
    <mergeCell ref="L306:M306"/>
    <mergeCell ref="N306:O306"/>
    <mergeCell ref="P304:Q304"/>
    <mergeCell ref="F305:G305"/>
    <mergeCell ref="H305:I305"/>
    <mergeCell ref="J305:K305"/>
    <mergeCell ref="L305:M305"/>
    <mergeCell ref="N305:O305"/>
    <mergeCell ref="P305:Q305"/>
    <mergeCell ref="F304:G304"/>
    <mergeCell ref="H304:I304"/>
    <mergeCell ref="J304:K304"/>
    <mergeCell ref="L304:M304"/>
    <mergeCell ref="N304:O304"/>
    <mergeCell ref="P310:Q310"/>
    <mergeCell ref="F311:G311"/>
    <mergeCell ref="H311:I311"/>
    <mergeCell ref="J311:K311"/>
    <mergeCell ref="L311:M311"/>
    <mergeCell ref="N311:O311"/>
    <mergeCell ref="P311:Q311"/>
    <mergeCell ref="F310:G310"/>
    <mergeCell ref="H310:I310"/>
    <mergeCell ref="J310:K310"/>
    <mergeCell ref="L310:M310"/>
    <mergeCell ref="N310:O310"/>
    <mergeCell ref="P308:Q308"/>
    <mergeCell ref="F309:G309"/>
    <mergeCell ref="H309:I309"/>
    <mergeCell ref="J309:K309"/>
    <mergeCell ref="L309:M309"/>
    <mergeCell ref="N309:O309"/>
    <mergeCell ref="P309:Q309"/>
    <mergeCell ref="F308:G308"/>
    <mergeCell ref="H308:I308"/>
    <mergeCell ref="J308:K308"/>
    <mergeCell ref="L308:M308"/>
    <mergeCell ref="N308:O308"/>
    <mergeCell ref="P314:Q314"/>
    <mergeCell ref="F315:G315"/>
    <mergeCell ref="H315:I315"/>
    <mergeCell ref="J315:K315"/>
    <mergeCell ref="L315:M315"/>
    <mergeCell ref="N315:O315"/>
    <mergeCell ref="P315:Q315"/>
    <mergeCell ref="F314:G314"/>
    <mergeCell ref="H314:I314"/>
    <mergeCell ref="J314:K314"/>
    <mergeCell ref="L314:M314"/>
    <mergeCell ref="N314:O314"/>
    <mergeCell ref="P312:Q312"/>
    <mergeCell ref="F313:G313"/>
    <mergeCell ref="H313:I313"/>
    <mergeCell ref="J313:K313"/>
    <mergeCell ref="L313:M313"/>
    <mergeCell ref="N313:O313"/>
    <mergeCell ref="P313:Q313"/>
    <mergeCell ref="F312:G312"/>
    <mergeCell ref="H312:I312"/>
    <mergeCell ref="J312:K312"/>
    <mergeCell ref="L312:M312"/>
    <mergeCell ref="N312:O312"/>
    <mergeCell ref="P318:Q318"/>
    <mergeCell ref="F319:G319"/>
    <mergeCell ref="H319:I319"/>
    <mergeCell ref="J319:K319"/>
    <mergeCell ref="L319:M319"/>
    <mergeCell ref="N319:O319"/>
    <mergeCell ref="P319:Q319"/>
    <mergeCell ref="F318:G318"/>
    <mergeCell ref="H318:I318"/>
    <mergeCell ref="J318:K318"/>
    <mergeCell ref="L318:M318"/>
    <mergeCell ref="N318:O318"/>
    <mergeCell ref="P316:Q316"/>
    <mergeCell ref="F317:G317"/>
    <mergeCell ref="H317:I317"/>
    <mergeCell ref="J317:K317"/>
    <mergeCell ref="L317:M317"/>
    <mergeCell ref="N317:O317"/>
    <mergeCell ref="P317:Q317"/>
    <mergeCell ref="F316:G316"/>
    <mergeCell ref="H316:I316"/>
    <mergeCell ref="J316:K316"/>
    <mergeCell ref="L316:M316"/>
    <mergeCell ref="N316:O316"/>
    <mergeCell ref="P322:Q322"/>
    <mergeCell ref="F323:G323"/>
    <mergeCell ref="H323:I323"/>
    <mergeCell ref="J323:K323"/>
    <mergeCell ref="L323:M323"/>
    <mergeCell ref="N323:O323"/>
    <mergeCell ref="P323:Q323"/>
    <mergeCell ref="F322:G322"/>
    <mergeCell ref="H322:I322"/>
    <mergeCell ref="J322:K322"/>
    <mergeCell ref="L322:M322"/>
    <mergeCell ref="N322:O322"/>
    <mergeCell ref="P320:Q320"/>
    <mergeCell ref="F321:G321"/>
    <mergeCell ref="H321:I321"/>
    <mergeCell ref="J321:K321"/>
    <mergeCell ref="L321:M321"/>
    <mergeCell ref="N321:O321"/>
    <mergeCell ref="P321:Q321"/>
    <mergeCell ref="F320:G320"/>
    <mergeCell ref="H320:I320"/>
    <mergeCell ref="J320:K320"/>
    <mergeCell ref="L320:M320"/>
    <mergeCell ref="N320:O320"/>
    <mergeCell ref="P326:Q326"/>
    <mergeCell ref="F327:G327"/>
    <mergeCell ref="H327:I327"/>
    <mergeCell ref="J327:K327"/>
    <mergeCell ref="L327:M327"/>
    <mergeCell ref="N327:O327"/>
    <mergeCell ref="P327:Q327"/>
    <mergeCell ref="F326:G326"/>
    <mergeCell ref="H326:I326"/>
    <mergeCell ref="J326:K326"/>
    <mergeCell ref="L326:M326"/>
    <mergeCell ref="N326:O326"/>
    <mergeCell ref="P324:Q324"/>
    <mergeCell ref="F325:G325"/>
    <mergeCell ref="H325:I325"/>
    <mergeCell ref="J325:K325"/>
    <mergeCell ref="L325:M325"/>
    <mergeCell ref="N325:O325"/>
    <mergeCell ref="P325:Q325"/>
    <mergeCell ref="F324:G324"/>
    <mergeCell ref="H324:I324"/>
    <mergeCell ref="J324:K324"/>
    <mergeCell ref="L324:M324"/>
    <mergeCell ref="N324:O324"/>
    <mergeCell ref="P330:Q330"/>
    <mergeCell ref="F331:G331"/>
    <mergeCell ref="H331:I331"/>
    <mergeCell ref="J331:K331"/>
    <mergeCell ref="L331:M331"/>
    <mergeCell ref="N331:O331"/>
    <mergeCell ref="P331:Q331"/>
    <mergeCell ref="F330:G330"/>
    <mergeCell ref="H330:I330"/>
    <mergeCell ref="J330:K330"/>
    <mergeCell ref="L330:M330"/>
    <mergeCell ref="N330:O330"/>
    <mergeCell ref="P328:Q328"/>
    <mergeCell ref="F329:G329"/>
    <mergeCell ref="H329:I329"/>
    <mergeCell ref="J329:K329"/>
    <mergeCell ref="L329:M329"/>
    <mergeCell ref="N329:O329"/>
    <mergeCell ref="P329:Q329"/>
    <mergeCell ref="F328:G328"/>
    <mergeCell ref="H328:I328"/>
    <mergeCell ref="J328:K328"/>
    <mergeCell ref="L328:M328"/>
    <mergeCell ref="N328:O328"/>
    <mergeCell ref="P334:Q334"/>
    <mergeCell ref="F335:G335"/>
    <mergeCell ref="H335:I335"/>
    <mergeCell ref="J335:K335"/>
    <mergeCell ref="L335:M335"/>
    <mergeCell ref="N335:O335"/>
    <mergeCell ref="P335:Q335"/>
    <mergeCell ref="F334:G334"/>
    <mergeCell ref="H334:I334"/>
    <mergeCell ref="J334:K334"/>
    <mergeCell ref="L334:M334"/>
    <mergeCell ref="N334:O334"/>
    <mergeCell ref="P332:Q332"/>
    <mergeCell ref="F333:G333"/>
    <mergeCell ref="H333:I333"/>
    <mergeCell ref="J333:K333"/>
    <mergeCell ref="L333:M333"/>
    <mergeCell ref="N333:O333"/>
    <mergeCell ref="P333:Q333"/>
    <mergeCell ref="F332:G332"/>
    <mergeCell ref="H332:I332"/>
    <mergeCell ref="J332:K332"/>
    <mergeCell ref="L332:M332"/>
    <mergeCell ref="N332:O332"/>
    <mergeCell ref="P338:Q338"/>
    <mergeCell ref="F339:G339"/>
    <mergeCell ref="H339:I339"/>
    <mergeCell ref="J339:K339"/>
    <mergeCell ref="L339:M339"/>
    <mergeCell ref="N339:O339"/>
    <mergeCell ref="P339:Q339"/>
    <mergeCell ref="F338:G338"/>
    <mergeCell ref="H338:I338"/>
    <mergeCell ref="J338:K338"/>
    <mergeCell ref="L338:M338"/>
    <mergeCell ref="N338:O338"/>
    <mergeCell ref="P336:Q336"/>
    <mergeCell ref="F337:G337"/>
    <mergeCell ref="H337:I337"/>
    <mergeCell ref="J337:K337"/>
    <mergeCell ref="L337:M337"/>
    <mergeCell ref="N337:O337"/>
    <mergeCell ref="P337:Q337"/>
    <mergeCell ref="F336:G336"/>
    <mergeCell ref="H336:I336"/>
    <mergeCell ref="J336:K336"/>
    <mergeCell ref="L336:M336"/>
    <mergeCell ref="N336:O336"/>
    <mergeCell ref="P342:Q342"/>
    <mergeCell ref="F343:G343"/>
    <mergeCell ref="H343:I343"/>
    <mergeCell ref="J343:K343"/>
    <mergeCell ref="L343:M343"/>
    <mergeCell ref="N343:O343"/>
    <mergeCell ref="P343:Q343"/>
    <mergeCell ref="F342:G342"/>
    <mergeCell ref="H342:I342"/>
    <mergeCell ref="J342:K342"/>
    <mergeCell ref="L342:M342"/>
    <mergeCell ref="N342:O342"/>
    <mergeCell ref="P340:Q340"/>
    <mergeCell ref="F341:G341"/>
    <mergeCell ref="H341:I341"/>
    <mergeCell ref="J341:K341"/>
    <mergeCell ref="L341:M341"/>
    <mergeCell ref="N341:O341"/>
    <mergeCell ref="P341:Q341"/>
    <mergeCell ref="F340:G340"/>
    <mergeCell ref="H340:I340"/>
    <mergeCell ref="J340:K340"/>
    <mergeCell ref="L340:M340"/>
    <mergeCell ref="N340:O340"/>
    <mergeCell ref="P346:Q346"/>
    <mergeCell ref="F347:G347"/>
    <mergeCell ref="H347:I347"/>
    <mergeCell ref="J347:K347"/>
    <mergeCell ref="L347:M347"/>
    <mergeCell ref="N347:O347"/>
    <mergeCell ref="P347:Q347"/>
    <mergeCell ref="F346:G346"/>
    <mergeCell ref="H346:I346"/>
    <mergeCell ref="J346:K346"/>
    <mergeCell ref="L346:M346"/>
    <mergeCell ref="N346:O346"/>
    <mergeCell ref="P344:Q344"/>
    <mergeCell ref="F345:G345"/>
    <mergeCell ref="H345:I345"/>
    <mergeCell ref="J345:K345"/>
    <mergeCell ref="L345:M345"/>
    <mergeCell ref="N345:O345"/>
    <mergeCell ref="P345:Q345"/>
    <mergeCell ref="F344:G344"/>
    <mergeCell ref="H344:I344"/>
    <mergeCell ref="J344:K344"/>
    <mergeCell ref="L344:M344"/>
    <mergeCell ref="N344:O344"/>
    <mergeCell ref="P350:Q350"/>
    <mergeCell ref="F351:G351"/>
    <mergeCell ref="H351:I351"/>
    <mergeCell ref="J351:K351"/>
    <mergeCell ref="L351:M351"/>
    <mergeCell ref="N351:O351"/>
    <mergeCell ref="P351:Q351"/>
    <mergeCell ref="F350:G350"/>
    <mergeCell ref="H350:I350"/>
    <mergeCell ref="J350:K350"/>
    <mergeCell ref="L350:M350"/>
    <mergeCell ref="N350:O350"/>
    <mergeCell ref="P348:Q348"/>
    <mergeCell ref="F349:G349"/>
    <mergeCell ref="H349:I349"/>
    <mergeCell ref="J349:K349"/>
    <mergeCell ref="L349:M349"/>
    <mergeCell ref="N349:O349"/>
    <mergeCell ref="P349:Q349"/>
    <mergeCell ref="F348:G348"/>
    <mergeCell ref="H348:I348"/>
    <mergeCell ref="J348:K348"/>
    <mergeCell ref="L348:M348"/>
    <mergeCell ref="N348:O348"/>
    <mergeCell ref="P354:Q354"/>
    <mergeCell ref="F355:G355"/>
    <mergeCell ref="H355:I355"/>
    <mergeCell ref="J355:K355"/>
    <mergeCell ref="L355:M355"/>
    <mergeCell ref="N355:O355"/>
    <mergeCell ref="P355:Q355"/>
    <mergeCell ref="F354:G354"/>
    <mergeCell ref="H354:I354"/>
    <mergeCell ref="J354:K354"/>
    <mergeCell ref="L354:M354"/>
    <mergeCell ref="N354:O354"/>
    <mergeCell ref="P352:Q352"/>
    <mergeCell ref="F353:G353"/>
    <mergeCell ref="H353:I353"/>
    <mergeCell ref="J353:K353"/>
    <mergeCell ref="L353:M353"/>
    <mergeCell ref="N353:O353"/>
    <mergeCell ref="P353:Q353"/>
    <mergeCell ref="F352:G352"/>
    <mergeCell ref="H352:I352"/>
    <mergeCell ref="J352:K352"/>
    <mergeCell ref="L352:M352"/>
    <mergeCell ref="N352:O352"/>
    <mergeCell ref="P358:Q358"/>
    <mergeCell ref="F359:G359"/>
    <mergeCell ref="H359:I359"/>
    <mergeCell ref="J359:K359"/>
    <mergeCell ref="L359:M359"/>
    <mergeCell ref="N359:O359"/>
    <mergeCell ref="P359:Q359"/>
    <mergeCell ref="F358:G358"/>
    <mergeCell ref="H358:I358"/>
    <mergeCell ref="J358:K358"/>
    <mergeCell ref="L358:M358"/>
    <mergeCell ref="N358:O358"/>
    <mergeCell ref="P356:Q356"/>
    <mergeCell ref="F357:G357"/>
    <mergeCell ref="H357:I357"/>
    <mergeCell ref="J357:K357"/>
    <mergeCell ref="L357:M357"/>
    <mergeCell ref="N357:O357"/>
    <mergeCell ref="P357:Q357"/>
    <mergeCell ref="F356:G356"/>
    <mergeCell ref="H356:I356"/>
    <mergeCell ref="J356:K356"/>
    <mergeCell ref="L356:M356"/>
    <mergeCell ref="N356:O356"/>
    <mergeCell ref="P362:Q362"/>
    <mergeCell ref="F363:G363"/>
    <mergeCell ref="H363:I363"/>
    <mergeCell ref="J363:K363"/>
    <mergeCell ref="L363:M363"/>
    <mergeCell ref="N363:O363"/>
    <mergeCell ref="P363:Q363"/>
    <mergeCell ref="F362:G362"/>
    <mergeCell ref="H362:I362"/>
    <mergeCell ref="J362:K362"/>
    <mergeCell ref="L362:M362"/>
    <mergeCell ref="N362:O362"/>
    <mergeCell ref="P360:Q360"/>
    <mergeCell ref="F361:G361"/>
    <mergeCell ref="H361:I361"/>
    <mergeCell ref="J361:K361"/>
    <mergeCell ref="L361:M361"/>
    <mergeCell ref="N361:O361"/>
    <mergeCell ref="P361:Q361"/>
    <mergeCell ref="F360:G360"/>
    <mergeCell ref="H360:I360"/>
    <mergeCell ref="J360:K360"/>
    <mergeCell ref="L360:M360"/>
    <mergeCell ref="N360:O360"/>
    <mergeCell ref="P366:Q366"/>
    <mergeCell ref="F367:G367"/>
    <mergeCell ref="H367:I367"/>
    <mergeCell ref="J367:K367"/>
    <mergeCell ref="L367:M367"/>
    <mergeCell ref="N367:O367"/>
    <mergeCell ref="P367:Q367"/>
    <mergeCell ref="F366:G366"/>
    <mergeCell ref="H366:I366"/>
    <mergeCell ref="J366:K366"/>
    <mergeCell ref="L366:M366"/>
    <mergeCell ref="N366:O366"/>
    <mergeCell ref="P364:Q364"/>
    <mergeCell ref="F365:G365"/>
    <mergeCell ref="H365:I365"/>
    <mergeCell ref="J365:K365"/>
    <mergeCell ref="L365:M365"/>
    <mergeCell ref="N365:O365"/>
    <mergeCell ref="P365:Q365"/>
    <mergeCell ref="F364:G364"/>
    <mergeCell ref="H364:I364"/>
    <mergeCell ref="J364:K364"/>
    <mergeCell ref="L364:M364"/>
    <mergeCell ref="N364:O364"/>
    <mergeCell ref="P370:Q370"/>
    <mergeCell ref="F371:G371"/>
    <mergeCell ref="H371:I371"/>
    <mergeCell ref="J371:K371"/>
    <mergeCell ref="L371:M371"/>
    <mergeCell ref="N371:O371"/>
    <mergeCell ref="P371:Q371"/>
    <mergeCell ref="F370:G370"/>
    <mergeCell ref="H370:I370"/>
    <mergeCell ref="J370:K370"/>
    <mergeCell ref="L370:M370"/>
    <mergeCell ref="N370:O370"/>
    <mergeCell ref="P368:Q368"/>
    <mergeCell ref="F369:G369"/>
    <mergeCell ref="H369:I369"/>
    <mergeCell ref="J369:K369"/>
    <mergeCell ref="L369:M369"/>
    <mergeCell ref="N369:O369"/>
    <mergeCell ref="P369:Q369"/>
    <mergeCell ref="F368:G368"/>
    <mergeCell ref="H368:I368"/>
    <mergeCell ref="J368:K368"/>
    <mergeCell ref="L368:M368"/>
    <mergeCell ref="N368:O368"/>
    <mergeCell ref="P374:Q374"/>
    <mergeCell ref="F375:G375"/>
    <mergeCell ref="H375:I375"/>
    <mergeCell ref="J375:K375"/>
    <mergeCell ref="L375:M375"/>
    <mergeCell ref="N375:O375"/>
    <mergeCell ref="P375:Q375"/>
    <mergeCell ref="F374:G374"/>
    <mergeCell ref="H374:I374"/>
    <mergeCell ref="J374:K374"/>
    <mergeCell ref="L374:M374"/>
    <mergeCell ref="N374:O374"/>
    <mergeCell ref="P372:Q372"/>
    <mergeCell ref="F373:G373"/>
    <mergeCell ref="H373:I373"/>
    <mergeCell ref="J373:K373"/>
    <mergeCell ref="L373:M373"/>
    <mergeCell ref="N373:O373"/>
    <mergeCell ref="P373:Q373"/>
    <mergeCell ref="F372:G372"/>
    <mergeCell ref="H372:I372"/>
    <mergeCell ref="J372:K372"/>
    <mergeCell ref="L372:M372"/>
    <mergeCell ref="N372:O372"/>
    <mergeCell ref="P378:Q378"/>
    <mergeCell ref="F379:G379"/>
    <mergeCell ref="H379:I379"/>
    <mergeCell ref="J379:K379"/>
    <mergeCell ref="L379:M379"/>
    <mergeCell ref="N379:O379"/>
    <mergeCell ref="P379:Q379"/>
    <mergeCell ref="F378:G378"/>
    <mergeCell ref="H378:I378"/>
    <mergeCell ref="J378:K378"/>
    <mergeCell ref="L378:M378"/>
    <mergeCell ref="N378:O378"/>
    <mergeCell ref="P376:Q376"/>
    <mergeCell ref="F377:G377"/>
    <mergeCell ref="H377:I377"/>
    <mergeCell ref="J377:K377"/>
    <mergeCell ref="L377:M377"/>
    <mergeCell ref="N377:O377"/>
    <mergeCell ref="P377:Q377"/>
    <mergeCell ref="F376:G376"/>
    <mergeCell ref="H376:I376"/>
    <mergeCell ref="J376:K376"/>
    <mergeCell ref="L376:M376"/>
    <mergeCell ref="N376:O376"/>
    <mergeCell ref="P382:Q382"/>
    <mergeCell ref="F383:G383"/>
    <mergeCell ref="H383:I383"/>
    <mergeCell ref="J383:K383"/>
    <mergeCell ref="L383:M383"/>
    <mergeCell ref="N383:O383"/>
    <mergeCell ref="P383:Q383"/>
    <mergeCell ref="F382:G382"/>
    <mergeCell ref="H382:I382"/>
    <mergeCell ref="J382:K382"/>
    <mergeCell ref="L382:M382"/>
    <mergeCell ref="N382:O382"/>
    <mergeCell ref="P380:Q380"/>
    <mergeCell ref="F381:G381"/>
    <mergeCell ref="H381:I381"/>
    <mergeCell ref="J381:K381"/>
    <mergeCell ref="L381:M381"/>
    <mergeCell ref="N381:O381"/>
    <mergeCell ref="P381:Q381"/>
    <mergeCell ref="F380:G380"/>
    <mergeCell ref="H380:I380"/>
    <mergeCell ref="J380:K380"/>
    <mergeCell ref="L380:M380"/>
    <mergeCell ref="N380:O380"/>
    <mergeCell ref="P386:Q386"/>
    <mergeCell ref="F387:G387"/>
    <mergeCell ref="H387:I387"/>
    <mergeCell ref="J387:K387"/>
    <mergeCell ref="L387:M387"/>
    <mergeCell ref="N387:O387"/>
    <mergeCell ref="P387:Q387"/>
    <mergeCell ref="F386:G386"/>
    <mergeCell ref="H386:I386"/>
    <mergeCell ref="J386:K386"/>
    <mergeCell ref="L386:M386"/>
    <mergeCell ref="N386:O386"/>
    <mergeCell ref="P384:Q384"/>
    <mergeCell ref="F385:G385"/>
    <mergeCell ref="H385:I385"/>
    <mergeCell ref="J385:K385"/>
    <mergeCell ref="L385:M385"/>
    <mergeCell ref="N385:O385"/>
    <mergeCell ref="P385:Q385"/>
    <mergeCell ref="F384:G384"/>
    <mergeCell ref="H384:I384"/>
    <mergeCell ref="J384:K384"/>
    <mergeCell ref="L384:M384"/>
    <mergeCell ref="N384:O384"/>
    <mergeCell ref="P390:Q390"/>
    <mergeCell ref="F391:G391"/>
    <mergeCell ref="H391:I391"/>
    <mergeCell ref="J391:K391"/>
    <mergeCell ref="L391:M391"/>
    <mergeCell ref="N391:O391"/>
    <mergeCell ref="P391:Q391"/>
    <mergeCell ref="F390:G390"/>
    <mergeCell ref="H390:I390"/>
    <mergeCell ref="J390:K390"/>
    <mergeCell ref="L390:M390"/>
    <mergeCell ref="N390:O390"/>
    <mergeCell ref="P388:Q388"/>
    <mergeCell ref="F389:G389"/>
    <mergeCell ref="H389:I389"/>
    <mergeCell ref="J389:K389"/>
    <mergeCell ref="L389:M389"/>
    <mergeCell ref="N389:O389"/>
    <mergeCell ref="P389:Q389"/>
    <mergeCell ref="F388:G388"/>
    <mergeCell ref="H388:I388"/>
    <mergeCell ref="J388:K388"/>
    <mergeCell ref="L388:M388"/>
    <mergeCell ref="N388:O388"/>
    <mergeCell ref="P394:Q394"/>
    <mergeCell ref="F395:G395"/>
    <mergeCell ref="H395:I395"/>
    <mergeCell ref="J395:K395"/>
    <mergeCell ref="L395:M395"/>
    <mergeCell ref="N395:O395"/>
    <mergeCell ref="P395:Q395"/>
    <mergeCell ref="F394:G394"/>
    <mergeCell ref="H394:I394"/>
    <mergeCell ref="J394:K394"/>
    <mergeCell ref="L394:M394"/>
    <mergeCell ref="N394:O394"/>
    <mergeCell ref="P392:Q392"/>
    <mergeCell ref="F393:G393"/>
    <mergeCell ref="H393:I393"/>
    <mergeCell ref="J393:K393"/>
    <mergeCell ref="L393:M393"/>
    <mergeCell ref="N393:O393"/>
    <mergeCell ref="P393:Q393"/>
    <mergeCell ref="F392:G392"/>
    <mergeCell ref="H392:I392"/>
    <mergeCell ref="J392:K392"/>
    <mergeCell ref="L392:M392"/>
    <mergeCell ref="N392:O392"/>
    <mergeCell ref="P398:Q398"/>
    <mergeCell ref="F399:G399"/>
    <mergeCell ref="H399:I399"/>
    <mergeCell ref="J399:K399"/>
    <mergeCell ref="L399:M399"/>
    <mergeCell ref="N399:O399"/>
    <mergeCell ref="P399:Q399"/>
    <mergeCell ref="F398:G398"/>
    <mergeCell ref="H398:I398"/>
    <mergeCell ref="J398:K398"/>
    <mergeCell ref="L398:M398"/>
    <mergeCell ref="N398:O398"/>
    <mergeCell ref="P396:Q396"/>
    <mergeCell ref="F397:G397"/>
    <mergeCell ref="H397:I397"/>
    <mergeCell ref="J397:K397"/>
    <mergeCell ref="L397:M397"/>
    <mergeCell ref="N397:O397"/>
    <mergeCell ref="P397:Q397"/>
    <mergeCell ref="F396:G396"/>
    <mergeCell ref="H396:I396"/>
    <mergeCell ref="J396:K396"/>
    <mergeCell ref="L396:M396"/>
    <mergeCell ref="N396:O396"/>
    <mergeCell ref="P402:Q402"/>
    <mergeCell ref="F403:G403"/>
    <mergeCell ref="H403:I403"/>
    <mergeCell ref="J403:K403"/>
    <mergeCell ref="L403:M403"/>
    <mergeCell ref="N403:O403"/>
    <mergeCell ref="P403:Q403"/>
    <mergeCell ref="F402:G402"/>
    <mergeCell ref="H402:I402"/>
    <mergeCell ref="J402:K402"/>
    <mergeCell ref="L402:M402"/>
    <mergeCell ref="N402:O402"/>
    <mergeCell ref="P400:Q400"/>
    <mergeCell ref="F401:G401"/>
    <mergeCell ref="H401:I401"/>
    <mergeCell ref="J401:K401"/>
    <mergeCell ref="L401:M401"/>
    <mergeCell ref="N401:O401"/>
    <mergeCell ref="P401:Q401"/>
    <mergeCell ref="F400:G400"/>
    <mergeCell ref="H400:I400"/>
    <mergeCell ref="J400:K400"/>
    <mergeCell ref="L400:M400"/>
    <mergeCell ref="N400:O400"/>
    <mergeCell ref="P406:Q406"/>
    <mergeCell ref="F407:G407"/>
    <mergeCell ref="H407:I407"/>
    <mergeCell ref="J407:K407"/>
    <mergeCell ref="L407:M407"/>
    <mergeCell ref="N407:O407"/>
    <mergeCell ref="P407:Q407"/>
    <mergeCell ref="F406:G406"/>
    <mergeCell ref="H406:I406"/>
    <mergeCell ref="J406:K406"/>
    <mergeCell ref="L406:M406"/>
    <mergeCell ref="N406:O406"/>
    <mergeCell ref="P404:Q404"/>
    <mergeCell ref="F405:G405"/>
    <mergeCell ref="H405:I405"/>
    <mergeCell ref="J405:K405"/>
    <mergeCell ref="L405:M405"/>
    <mergeCell ref="N405:O405"/>
    <mergeCell ref="P405:Q405"/>
    <mergeCell ref="F404:G404"/>
    <mergeCell ref="H404:I404"/>
    <mergeCell ref="J404:K404"/>
    <mergeCell ref="L404:M404"/>
    <mergeCell ref="N404:O404"/>
    <mergeCell ref="P410:Q410"/>
    <mergeCell ref="F411:G411"/>
    <mergeCell ref="H411:I411"/>
    <mergeCell ref="J411:K411"/>
    <mergeCell ref="L411:M411"/>
    <mergeCell ref="N411:O411"/>
    <mergeCell ref="P411:Q411"/>
    <mergeCell ref="F410:G410"/>
    <mergeCell ref="H410:I410"/>
    <mergeCell ref="J410:K410"/>
    <mergeCell ref="L410:M410"/>
    <mergeCell ref="N410:O410"/>
    <mergeCell ref="P408:Q408"/>
    <mergeCell ref="F409:G409"/>
    <mergeCell ref="H409:I409"/>
    <mergeCell ref="J409:K409"/>
    <mergeCell ref="L409:M409"/>
    <mergeCell ref="N409:O409"/>
    <mergeCell ref="P409:Q409"/>
    <mergeCell ref="F408:G408"/>
    <mergeCell ref="H408:I408"/>
    <mergeCell ref="J408:K408"/>
    <mergeCell ref="L408:M408"/>
    <mergeCell ref="N408:O408"/>
    <mergeCell ref="P414:Q414"/>
    <mergeCell ref="F415:G415"/>
    <mergeCell ref="H415:I415"/>
    <mergeCell ref="J415:K415"/>
    <mergeCell ref="L415:M415"/>
    <mergeCell ref="N415:O415"/>
    <mergeCell ref="P415:Q415"/>
    <mergeCell ref="F414:G414"/>
    <mergeCell ref="H414:I414"/>
    <mergeCell ref="J414:K414"/>
    <mergeCell ref="L414:M414"/>
    <mergeCell ref="N414:O414"/>
    <mergeCell ref="P412:Q412"/>
    <mergeCell ref="F413:G413"/>
    <mergeCell ref="H413:I413"/>
    <mergeCell ref="J413:K413"/>
    <mergeCell ref="L413:M413"/>
    <mergeCell ref="N413:O413"/>
    <mergeCell ref="P413:Q413"/>
    <mergeCell ref="F412:G412"/>
    <mergeCell ref="H412:I412"/>
    <mergeCell ref="J412:K412"/>
    <mergeCell ref="L412:M412"/>
    <mergeCell ref="N412:O412"/>
    <mergeCell ref="P418:Q418"/>
    <mergeCell ref="F419:G419"/>
    <mergeCell ref="H419:I419"/>
    <mergeCell ref="J419:K419"/>
    <mergeCell ref="L419:M419"/>
    <mergeCell ref="N419:O419"/>
    <mergeCell ref="P419:Q419"/>
    <mergeCell ref="F418:G418"/>
    <mergeCell ref="H418:I418"/>
    <mergeCell ref="J418:K418"/>
    <mergeCell ref="L418:M418"/>
    <mergeCell ref="N418:O418"/>
    <mergeCell ref="P416:Q416"/>
    <mergeCell ref="F417:G417"/>
    <mergeCell ref="H417:I417"/>
    <mergeCell ref="J417:K417"/>
    <mergeCell ref="L417:M417"/>
    <mergeCell ref="N417:O417"/>
    <mergeCell ref="P417:Q417"/>
    <mergeCell ref="F416:G416"/>
    <mergeCell ref="H416:I416"/>
    <mergeCell ref="J416:K416"/>
    <mergeCell ref="L416:M416"/>
    <mergeCell ref="N416:O416"/>
    <mergeCell ref="P422:Q422"/>
    <mergeCell ref="F423:G423"/>
    <mergeCell ref="H423:I423"/>
    <mergeCell ref="J423:K423"/>
    <mergeCell ref="L423:M423"/>
    <mergeCell ref="N423:O423"/>
    <mergeCell ref="P423:Q423"/>
    <mergeCell ref="F422:G422"/>
    <mergeCell ref="H422:I422"/>
    <mergeCell ref="J422:K422"/>
    <mergeCell ref="L422:M422"/>
    <mergeCell ref="N422:O422"/>
    <mergeCell ref="P420:Q420"/>
    <mergeCell ref="F421:G421"/>
    <mergeCell ref="H421:I421"/>
    <mergeCell ref="J421:K421"/>
    <mergeCell ref="L421:M421"/>
    <mergeCell ref="N421:O421"/>
    <mergeCell ref="P421:Q421"/>
    <mergeCell ref="F420:G420"/>
    <mergeCell ref="H420:I420"/>
    <mergeCell ref="J420:K420"/>
    <mergeCell ref="L420:M420"/>
    <mergeCell ref="N420:O420"/>
    <mergeCell ref="P426:Q426"/>
    <mergeCell ref="F427:G427"/>
    <mergeCell ref="H427:I427"/>
    <mergeCell ref="J427:K427"/>
    <mergeCell ref="L427:M427"/>
    <mergeCell ref="N427:O427"/>
    <mergeCell ref="P427:Q427"/>
    <mergeCell ref="F426:G426"/>
    <mergeCell ref="H426:I426"/>
    <mergeCell ref="J426:K426"/>
    <mergeCell ref="L426:M426"/>
    <mergeCell ref="N426:O426"/>
    <mergeCell ref="P424:Q424"/>
    <mergeCell ref="F425:G425"/>
    <mergeCell ref="H425:I425"/>
    <mergeCell ref="J425:K425"/>
    <mergeCell ref="L425:M425"/>
    <mergeCell ref="N425:O425"/>
    <mergeCell ref="P425:Q425"/>
    <mergeCell ref="F424:G424"/>
    <mergeCell ref="H424:I424"/>
    <mergeCell ref="J424:K424"/>
    <mergeCell ref="L424:M424"/>
    <mergeCell ref="N424:O424"/>
    <mergeCell ref="P430:Q430"/>
    <mergeCell ref="F431:G431"/>
    <mergeCell ref="H431:I431"/>
    <mergeCell ref="J431:K431"/>
    <mergeCell ref="L431:M431"/>
    <mergeCell ref="N431:O431"/>
    <mergeCell ref="P431:Q431"/>
    <mergeCell ref="F430:G430"/>
    <mergeCell ref="H430:I430"/>
    <mergeCell ref="J430:K430"/>
    <mergeCell ref="L430:M430"/>
    <mergeCell ref="N430:O430"/>
    <mergeCell ref="P428:Q428"/>
    <mergeCell ref="F429:G429"/>
    <mergeCell ref="H429:I429"/>
    <mergeCell ref="J429:K429"/>
    <mergeCell ref="L429:M429"/>
    <mergeCell ref="N429:O429"/>
    <mergeCell ref="P429:Q429"/>
    <mergeCell ref="F428:G428"/>
    <mergeCell ref="H428:I428"/>
    <mergeCell ref="J428:K428"/>
    <mergeCell ref="L428:M428"/>
    <mergeCell ref="N428:O428"/>
    <mergeCell ref="P434:Q434"/>
    <mergeCell ref="F435:G435"/>
    <mergeCell ref="H435:I435"/>
    <mergeCell ref="J435:K435"/>
    <mergeCell ref="L435:M435"/>
    <mergeCell ref="N435:O435"/>
    <mergeCell ref="P435:Q435"/>
    <mergeCell ref="F434:G434"/>
    <mergeCell ref="H434:I434"/>
    <mergeCell ref="J434:K434"/>
    <mergeCell ref="L434:M434"/>
    <mergeCell ref="N434:O434"/>
    <mergeCell ref="P432:Q432"/>
    <mergeCell ref="F433:G433"/>
    <mergeCell ref="H433:I433"/>
    <mergeCell ref="J433:K433"/>
    <mergeCell ref="L433:M433"/>
    <mergeCell ref="N433:O433"/>
    <mergeCell ref="P433:Q433"/>
    <mergeCell ref="F432:G432"/>
    <mergeCell ref="H432:I432"/>
    <mergeCell ref="J432:K432"/>
    <mergeCell ref="L432:M432"/>
    <mergeCell ref="N432:O432"/>
    <mergeCell ref="P438:Q438"/>
    <mergeCell ref="F439:G439"/>
    <mergeCell ref="H439:I439"/>
    <mergeCell ref="J439:K439"/>
    <mergeCell ref="L439:M439"/>
    <mergeCell ref="N439:O439"/>
    <mergeCell ref="P439:Q439"/>
    <mergeCell ref="F438:G438"/>
    <mergeCell ref="H438:I438"/>
    <mergeCell ref="J438:K438"/>
    <mergeCell ref="L438:M438"/>
    <mergeCell ref="N438:O438"/>
    <mergeCell ref="P436:Q436"/>
    <mergeCell ref="F437:G437"/>
    <mergeCell ref="H437:I437"/>
    <mergeCell ref="J437:K437"/>
    <mergeCell ref="L437:M437"/>
    <mergeCell ref="N437:O437"/>
    <mergeCell ref="P437:Q437"/>
    <mergeCell ref="F436:G436"/>
    <mergeCell ref="H436:I436"/>
    <mergeCell ref="J436:K436"/>
    <mergeCell ref="L436:M436"/>
    <mergeCell ref="N436:O436"/>
    <mergeCell ref="P442:Q442"/>
    <mergeCell ref="F443:G443"/>
    <mergeCell ref="H443:I443"/>
    <mergeCell ref="J443:K443"/>
    <mergeCell ref="L443:M443"/>
    <mergeCell ref="N443:O443"/>
    <mergeCell ref="P443:Q443"/>
    <mergeCell ref="F442:G442"/>
    <mergeCell ref="H442:I442"/>
    <mergeCell ref="J442:K442"/>
    <mergeCell ref="L442:M442"/>
    <mergeCell ref="N442:O442"/>
    <mergeCell ref="P440:Q440"/>
    <mergeCell ref="F441:G441"/>
    <mergeCell ref="H441:I441"/>
    <mergeCell ref="J441:K441"/>
    <mergeCell ref="L441:M441"/>
    <mergeCell ref="N441:O441"/>
    <mergeCell ref="P441:Q441"/>
    <mergeCell ref="F440:G440"/>
    <mergeCell ref="H440:I440"/>
    <mergeCell ref="J440:K440"/>
    <mergeCell ref="L440:M440"/>
    <mergeCell ref="N440:O440"/>
    <mergeCell ref="P446:Q446"/>
    <mergeCell ref="F447:G447"/>
    <mergeCell ref="H447:I447"/>
    <mergeCell ref="J447:K447"/>
    <mergeCell ref="L447:M447"/>
    <mergeCell ref="N447:O447"/>
    <mergeCell ref="P447:Q447"/>
    <mergeCell ref="F446:G446"/>
    <mergeCell ref="H446:I446"/>
    <mergeCell ref="J446:K446"/>
    <mergeCell ref="L446:M446"/>
    <mergeCell ref="N446:O446"/>
    <mergeCell ref="P444:Q444"/>
    <mergeCell ref="F445:G445"/>
    <mergeCell ref="H445:I445"/>
    <mergeCell ref="J445:K445"/>
    <mergeCell ref="L445:M445"/>
    <mergeCell ref="N445:O445"/>
    <mergeCell ref="P445:Q445"/>
    <mergeCell ref="F444:G444"/>
    <mergeCell ref="H444:I444"/>
    <mergeCell ref="J444:K444"/>
    <mergeCell ref="L444:M444"/>
    <mergeCell ref="N444:O444"/>
    <mergeCell ref="P450:Q450"/>
    <mergeCell ref="F451:G451"/>
    <mergeCell ref="H451:I451"/>
    <mergeCell ref="J451:K451"/>
    <mergeCell ref="L451:M451"/>
    <mergeCell ref="N451:O451"/>
    <mergeCell ref="P451:Q451"/>
    <mergeCell ref="F450:G450"/>
    <mergeCell ref="H450:I450"/>
    <mergeCell ref="J450:K450"/>
    <mergeCell ref="L450:M450"/>
    <mergeCell ref="N450:O450"/>
    <mergeCell ref="P448:Q448"/>
    <mergeCell ref="F449:G449"/>
    <mergeCell ref="H449:I449"/>
    <mergeCell ref="J449:K449"/>
    <mergeCell ref="L449:M449"/>
    <mergeCell ref="N449:O449"/>
    <mergeCell ref="P449:Q449"/>
    <mergeCell ref="F448:G448"/>
    <mergeCell ref="H448:I448"/>
    <mergeCell ref="J448:K448"/>
    <mergeCell ref="L448:M448"/>
    <mergeCell ref="N448:O448"/>
    <mergeCell ref="P454:Q454"/>
    <mergeCell ref="F455:G455"/>
    <mergeCell ref="H455:I455"/>
    <mergeCell ref="J455:K455"/>
    <mergeCell ref="L455:M455"/>
    <mergeCell ref="N455:O455"/>
    <mergeCell ref="P455:Q455"/>
    <mergeCell ref="F454:G454"/>
    <mergeCell ref="H454:I454"/>
    <mergeCell ref="J454:K454"/>
    <mergeCell ref="L454:M454"/>
    <mergeCell ref="N454:O454"/>
    <mergeCell ref="P452:Q452"/>
    <mergeCell ref="F453:G453"/>
    <mergeCell ref="H453:I453"/>
    <mergeCell ref="J453:K453"/>
    <mergeCell ref="L453:M453"/>
    <mergeCell ref="N453:O453"/>
    <mergeCell ref="P453:Q453"/>
    <mergeCell ref="F452:G452"/>
    <mergeCell ref="H452:I452"/>
    <mergeCell ref="J452:K452"/>
    <mergeCell ref="L452:M452"/>
    <mergeCell ref="N452:O452"/>
    <mergeCell ref="P458:Q458"/>
    <mergeCell ref="F459:G459"/>
    <mergeCell ref="H459:I459"/>
    <mergeCell ref="J459:K459"/>
    <mergeCell ref="L459:M459"/>
    <mergeCell ref="N459:O459"/>
    <mergeCell ref="P459:Q459"/>
    <mergeCell ref="F458:G458"/>
    <mergeCell ref="H458:I458"/>
    <mergeCell ref="J458:K458"/>
    <mergeCell ref="L458:M458"/>
    <mergeCell ref="N458:O458"/>
    <mergeCell ref="P456:Q456"/>
    <mergeCell ref="F457:G457"/>
    <mergeCell ref="H457:I457"/>
    <mergeCell ref="J457:K457"/>
    <mergeCell ref="L457:M457"/>
    <mergeCell ref="N457:O457"/>
    <mergeCell ref="P457:Q457"/>
    <mergeCell ref="F456:G456"/>
    <mergeCell ref="H456:I456"/>
    <mergeCell ref="J456:K456"/>
    <mergeCell ref="L456:M456"/>
    <mergeCell ref="N456:O456"/>
    <mergeCell ref="P462:Q462"/>
    <mergeCell ref="F463:G463"/>
    <mergeCell ref="H463:I463"/>
    <mergeCell ref="J463:K463"/>
    <mergeCell ref="L463:M463"/>
    <mergeCell ref="N463:O463"/>
    <mergeCell ref="P463:Q463"/>
    <mergeCell ref="F462:G462"/>
    <mergeCell ref="H462:I462"/>
    <mergeCell ref="J462:K462"/>
    <mergeCell ref="L462:M462"/>
    <mergeCell ref="N462:O462"/>
    <mergeCell ref="P460:Q460"/>
    <mergeCell ref="F461:G461"/>
    <mergeCell ref="H461:I461"/>
    <mergeCell ref="J461:K461"/>
    <mergeCell ref="L461:M461"/>
    <mergeCell ref="N461:O461"/>
    <mergeCell ref="P461:Q461"/>
    <mergeCell ref="F460:G460"/>
    <mergeCell ref="H460:I460"/>
    <mergeCell ref="J460:K460"/>
    <mergeCell ref="L460:M460"/>
    <mergeCell ref="N460:O460"/>
    <mergeCell ref="P466:Q466"/>
    <mergeCell ref="F467:G467"/>
    <mergeCell ref="H467:I467"/>
    <mergeCell ref="J467:K467"/>
    <mergeCell ref="L467:M467"/>
    <mergeCell ref="N467:O467"/>
    <mergeCell ref="P467:Q467"/>
    <mergeCell ref="F466:G466"/>
    <mergeCell ref="H466:I466"/>
    <mergeCell ref="J466:K466"/>
    <mergeCell ref="L466:M466"/>
    <mergeCell ref="N466:O466"/>
    <mergeCell ref="P464:Q464"/>
    <mergeCell ref="F465:G465"/>
    <mergeCell ref="H465:I465"/>
    <mergeCell ref="J465:K465"/>
    <mergeCell ref="L465:M465"/>
    <mergeCell ref="N465:O465"/>
    <mergeCell ref="P465:Q465"/>
    <mergeCell ref="F464:G464"/>
    <mergeCell ref="H464:I464"/>
    <mergeCell ref="J464:K464"/>
    <mergeCell ref="L464:M464"/>
    <mergeCell ref="N464:O464"/>
    <mergeCell ref="P470:Q470"/>
    <mergeCell ref="F471:G471"/>
    <mergeCell ref="H471:I471"/>
    <mergeCell ref="J471:K471"/>
    <mergeCell ref="L471:M471"/>
    <mergeCell ref="N471:O471"/>
    <mergeCell ref="P471:Q471"/>
    <mergeCell ref="F470:G470"/>
    <mergeCell ref="H470:I470"/>
    <mergeCell ref="J470:K470"/>
    <mergeCell ref="L470:M470"/>
    <mergeCell ref="N470:O470"/>
    <mergeCell ref="P468:Q468"/>
    <mergeCell ref="F469:G469"/>
    <mergeCell ref="H469:I469"/>
    <mergeCell ref="J469:K469"/>
    <mergeCell ref="L469:M469"/>
    <mergeCell ref="N469:O469"/>
    <mergeCell ref="P469:Q469"/>
    <mergeCell ref="F468:G468"/>
    <mergeCell ref="H468:I468"/>
    <mergeCell ref="J468:K468"/>
    <mergeCell ref="L468:M468"/>
    <mergeCell ref="N468:O468"/>
    <mergeCell ref="P474:Q474"/>
    <mergeCell ref="F475:G475"/>
    <mergeCell ref="H475:I475"/>
    <mergeCell ref="J475:K475"/>
    <mergeCell ref="L475:M475"/>
    <mergeCell ref="N475:O475"/>
    <mergeCell ref="P475:Q475"/>
    <mergeCell ref="F474:G474"/>
    <mergeCell ref="H474:I474"/>
    <mergeCell ref="J474:K474"/>
    <mergeCell ref="L474:M474"/>
    <mergeCell ref="N474:O474"/>
    <mergeCell ref="P472:Q472"/>
    <mergeCell ref="F473:G473"/>
    <mergeCell ref="H473:I473"/>
    <mergeCell ref="J473:K473"/>
    <mergeCell ref="L473:M473"/>
    <mergeCell ref="N473:O473"/>
    <mergeCell ref="P473:Q473"/>
    <mergeCell ref="F472:G472"/>
    <mergeCell ref="H472:I472"/>
    <mergeCell ref="J472:K472"/>
    <mergeCell ref="L472:M472"/>
    <mergeCell ref="N472:O472"/>
    <mergeCell ref="P478:Q478"/>
    <mergeCell ref="F479:G479"/>
    <mergeCell ref="H479:I479"/>
    <mergeCell ref="J479:K479"/>
    <mergeCell ref="L479:M479"/>
    <mergeCell ref="N479:O479"/>
    <mergeCell ref="P479:Q479"/>
    <mergeCell ref="F478:G478"/>
    <mergeCell ref="H478:I478"/>
    <mergeCell ref="J478:K478"/>
    <mergeCell ref="L478:M478"/>
    <mergeCell ref="N478:O478"/>
    <mergeCell ref="P476:Q476"/>
    <mergeCell ref="F477:G477"/>
    <mergeCell ref="H477:I477"/>
    <mergeCell ref="J477:K477"/>
    <mergeCell ref="L477:M477"/>
    <mergeCell ref="N477:O477"/>
    <mergeCell ref="P477:Q477"/>
    <mergeCell ref="F476:G476"/>
    <mergeCell ref="H476:I476"/>
    <mergeCell ref="J476:K476"/>
    <mergeCell ref="L476:M476"/>
    <mergeCell ref="N476:O476"/>
    <mergeCell ref="P482:Q482"/>
    <mergeCell ref="F483:G483"/>
    <mergeCell ref="H483:I483"/>
    <mergeCell ref="J483:K483"/>
    <mergeCell ref="L483:M483"/>
    <mergeCell ref="N483:O483"/>
    <mergeCell ref="P483:Q483"/>
    <mergeCell ref="F482:G482"/>
    <mergeCell ref="H482:I482"/>
    <mergeCell ref="J482:K482"/>
    <mergeCell ref="L482:M482"/>
    <mergeCell ref="N482:O482"/>
    <mergeCell ref="P480:Q480"/>
    <mergeCell ref="F481:G481"/>
    <mergeCell ref="H481:I481"/>
    <mergeCell ref="J481:K481"/>
    <mergeCell ref="L481:M481"/>
    <mergeCell ref="N481:O481"/>
    <mergeCell ref="P481:Q481"/>
    <mergeCell ref="F480:G480"/>
    <mergeCell ref="H480:I480"/>
    <mergeCell ref="J480:K480"/>
    <mergeCell ref="L480:M480"/>
    <mergeCell ref="N480:O480"/>
    <mergeCell ref="P486:Q486"/>
    <mergeCell ref="F487:G487"/>
    <mergeCell ref="H487:I487"/>
    <mergeCell ref="J487:K487"/>
    <mergeCell ref="L487:M487"/>
    <mergeCell ref="N487:O487"/>
    <mergeCell ref="P487:Q487"/>
    <mergeCell ref="F486:G486"/>
    <mergeCell ref="H486:I486"/>
    <mergeCell ref="J486:K486"/>
    <mergeCell ref="L486:M486"/>
    <mergeCell ref="N486:O486"/>
    <mergeCell ref="P484:Q484"/>
    <mergeCell ref="F485:G485"/>
    <mergeCell ref="H485:I485"/>
    <mergeCell ref="J485:K485"/>
    <mergeCell ref="L485:M485"/>
    <mergeCell ref="N485:O485"/>
    <mergeCell ref="P485:Q485"/>
    <mergeCell ref="F484:G484"/>
    <mergeCell ref="H484:I484"/>
    <mergeCell ref="J484:K484"/>
    <mergeCell ref="L484:M484"/>
    <mergeCell ref="N484:O484"/>
    <mergeCell ref="P490:Q490"/>
    <mergeCell ref="F491:G491"/>
    <mergeCell ref="H491:I491"/>
    <mergeCell ref="J491:K491"/>
    <mergeCell ref="L491:M491"/>
    <mergeCell ref="N491:O491"/>
    <mergeCell ref="P491:Q491"/>
    <mergeCell ref="F490:G490"/>
    <mergeCell ref="H490:I490"/>
    <mergeCell ref="J490:K490"/>
    <mergeCell ref="L490:M490"/>
    <mergeCell ref="N490:O490"/>
    <mergeCell ref="P488:Q488"/>
    <mergeCell ref="F489:G489"/>
    <mergeCell ref="H489:I489"/>
    <mergeCell ref="J489:K489"/>
    <mergeCell ref="L489:M489"/>
    <mergeCell ref="N489:O489"/>
    <mergeCell ref="P489:Q489"/>
    <mergeCell ref="F488:G488"/>
    <mergeCell ref="H488:I488"/>
    <mergeCell ref="J488:K488"/>
    <mergeCell ref="L488:M488"/>
    <mergeCell ref="N488:O488"/>
    <mergeCell ref="P494:Q494"/>
    <mergeCell ref="F495:G495"/>
    <mergeCell ref="H495:I495"/>
    <mergeCell ref="J495:K495"/>
    <mergeCell ref="L495:M495"/>
    <mergeCell ref="N495:O495"/>
    <mergeCell ref="P495:Q495"/>
    <mergeCell ref="F494:G494"/>
    <mergeCell ref="H494:I494"/>
    <mergeCell ref="J494:K494"/>
    <mergeCell ref="L494:M494"/>
    <mergeCell ref="N494:O494"/>
    <mergeCell ref="P492:Q492"/>
    <mergeCell ref="F493:G493"/>
    <mergeCell ref="H493:I493"/>
    <mergeCell ref="J493:K493"/>
    <mergeCell ref="L493:M493"/>
    <mergeCell ref="N493:O493"/>
    <mergeCell ref="P493:Q493"/>
    <mergeCell ref="F492:G492"/>
    <mergeCell ref="H492:I492"/>
    <mergeCell ref="J492:K492"/>
    <mergeCell ref="L492:M492"/>
    <mergeCell ref="N492:O492"/>
    <mergeCell ref="P498:Q498"/>
    <mergeCell ref="F499:G499"/>
    <mergeCell ref="H499:I499"/>
    <mergeCell ref="J499:K499"/>
    <mergeCell ref="L499:M499"/>
    <mergeCell ref="N499:O499"/>
    <mergeCell ref="P499:Q499"/>
    <mergeCell ref="F498:G498"/>
    <mergeCell ref="H498:I498"/>
    <mergeCell ref="J498:K498"/>
    <mergeCell ref="L498:M498"/>
    <mergeCell ref="N498:O498"/>
    <mergeCell ref="P496:Q496"/>
    <mergeCell ref="F497:G497"/>
    <mergeCell ref="H497:I497"/>
    <mergeCell ref="J497:K497"/>
    <mergeCell ref="L497:M497"/>
    <mergeCell ref="N497:O497"/>
    <mergeCell ref="P497:Q497"/>
    <mergeCell ref="F496:G496"/>
    <mergeCell ref="H496:I496"/>
    <mergeCell ref="J496:K496"/>
    <mergeCell ref="L496:M496"/>
    <mergeCell ref="N496:O496"/>
    <mergeCell ref="P502:Q502"/>
    <mergeCell ref="F503:G503"/>
    <mergeCell ref="H503:I503"/>
    <mergeCell ref="J503:K503"/>
    <mergeCell ref="L503:M503"/>
    <mergeCell ref="N503:O503"/>
    <mergeCell ref="P503:Q503"/>
    <mergeCell ref="F502:G502"/>
    <mergeCell ref="H502:I502"/>
    <mergeCell ref="J502:K502"/>
    <mergeCell ref="L502:M502"/>
    <mergeCell ref="N502:O502"/>
    <mergeCell ref="P500:Q500"/>
    <mergeCell ref="F501:G501"/>
    <mergeCell ref="H501:I501"/>
    <mergeCell ref="J501:K501"/>
    <mergeCell ref="L501:M501"/>
    <mergeCell ref="N501:O501"/>
    <mergeCell ref="P501:Q501"/>
    <mergeCell ref="F500:G500"/>
    <mergeCell ref="H500:I500"/>
    <mergeCell ref="J500:K500"/>
    <mergeCell ref="L500:M500"/>
    <mergeCell ref="N500:O500"/>
    <mergeCell ref="P506:Q506"/>
    <mergeCell ref="F507:G507"/>
    <mergeCell ref="H507:I507"/>
    <mergeCell ref="J507:K507"/>
    <mergeCell ref="L507:M507"/>
    <mergeCell ref="N507:O507"/>
    <mergeCell ref="P507:Q507"/>
    <mergeCell ref="F506:G506"/>
    <mergeCell ref="H506:I506"/>
    <mergeCell ref="J506:K506"/>
    <mergeCell ref="L506:M506"/>
    <mergeCell ref="N506:O506"/>
    <mergeCell ref="P504:Q504"/>
    <mergeCell ref="F505:G505"/>
    <mergeCell ref="H505:I505"/>
    <mergeCell ref="J505:K505"/>
    <mergeCell ref="L505:M505"/>
    <mergeCell ref="N505:O505"/>
    <mergeCell ref="P505:Q505"/>
    <mergeCell ref="F504:G504"/>
    <mergeCell ref="H504:I504"/>
    <mergeCell ref="J504:K504"/>
    <mergeCell ref="L504:M504"/>
    <mergeCell ref="N504:O504"/>
    <mergeCell ref="P510:Q510"/>
    <mergeCell ref="F511:G511"/>
    <mergeCell ref="H511:I511"/>
    <mergeCell ref="J511:K511"/>
    <mergeCell ref="L511:M511"/>
    <mergeCell ref="N511:O511"/>
    <mergeCell ref="P511:Q511"/>
    <mergeCell ref="F510:G510"/>
    <mergeCell ref="H510:I510"/>
    <mergeCell ref="J510:K510"/>
    <mergeCell ref="L510:M510"/>
    <mergeCell ref="N510:O510"/>
    <mergeCell ref="P508:Q508"/>
    <mergeCell ref="F509:G509"/>
    <mergeCell ref="H509:I509"/>
    <mergeCell ref="J509:K509"/>
    <mergeCell ref="L509:M509"/>
    <mergeCell ref="N509:O509"/>
    <mergeCell ref="P509:Q509"/>
    <mergeCell ref="F508:G508"/>
    <mergeCell ref="H508:I508"/>
    <mergeCell ref="J508:K508"/>
    <mergeCell ref="L508:M508"/>
    <mergeCell ref="N508:O508"/>
    <mergeCell ref="P514:Q514"/>
    <mergeCell ref="F515:G515"/>
    <mergeCell ref="H515:I515"/>
    <mergeCell ref="J515:K515"/>
    <mergeCell ref="L515:M515"/>
    <mergeCell ref="N515:O515"/>
    <mergeCell ref="P515:Q515"/>
    <mergeCell ref="F514:G514"/>
    <mergeCell ref="H514:I514"/>
    <mergeCell ref="J514:K514"/>
    <mergeCell ref="L514:M514"/>
    <mergeCell ref="N514:O514"/>
    <mergeCell ref="P512:Q512"/>
    <mergeCell ref="F513:G513"/>
    <mergeCell ref="H513:I513"/>
    <mergeCell ref="J513:K513"/>
    <mergeCell ref="L513:M513"/>
    <mergeCell ref="N513:O513"/>
    <mergeCell ref="P513:Q513"/>
    <mergeCell ref="F512:G512"/>
    <mergeCell ref="H512:I512"/>
    <mergeCell ref="J512:K512"/>
    <mergeCell ref="L512:M512"/>
    <mergeCell ref="N512:O512"/>
    <mergeCell ref="P518:Q518"/>
    <mergeCell ref="F519:G519"/>
    <mergeCell ref="H519:I519"/>
    <mergeCell ref="J519:K519"/>
    <mergeCell ref="L519:M519"/>
    <mergeCell ref="N519:O519"/>
    <mergeCell ref="P519:Q519"/>
    <mergeCell ref="F518:G518"/>
    <mergeCell ref="H518:I518"/>
    <mergeCell ref="J518:K518"/>
    <mergeCell ref="L518:M518"/>
    <mergeCell ref="N518:O518"/>
    <mergeCell ref="P516:Q516"/>
    <mergeCell ref="F517:G517"/>
    <mergeCell ref="H517:I517"/>
    <mergeCell ref="J517:K517"/>
    <mergeCell ref="L517:M517"/>
    <mergeCell ref="N517:O517"/>
    <mergeCell ref="P517:Q517"/>
    <mergeCell ref="F516:G516"/>
    <mergeCell ref="H516:I516"/>
    <mergeCell ref="J516:K516"/>
    <mergeCell ref="L516:M516"/>
    <mergeCell ref="N516:O516"/>
    <mergeCell ref="P522:Q522"/>
    <mergeCell ref="F523:G523"/>
    <mergeCell ref="H523:I523"/>
    <mergeCell ref="J523:K523"/>
    <mergeCell ref="L523:M523"/>
    <mergeCell ref="N523:O523"/>
    <mergeCell ref="P523:Q523"/>
    <mergeCell ref="F522:G522"/>
    <mergeCell ref="H522:I522"/>
    <mergeCell ref="J522:K522"/>
    <mergeCell ref="L522:M522"/>
    <mergeCell ref="N522:O522"/>
    <mergeCell ref="P520:Q520"/>
    <mergeCell ref="F521:G521"/>
    <mergeCell ref="H521:I521"/>
    <mergeCell ref="J521:K521"/>
    <mergeCell ref="L521:M521"/>
    <mergeCell ref="N521:O521"/>
    <mergeCell ref="P521:Q521"/>
    <mergeCell ref="F520:G520"/>
    <mergeCell ref="H520:I520"/>
    <mergeCell ref="J520:K520"/>
    <mergeCell ref="L520:M520"/>
    <mergeCell ref="N520:O520"/>
    <mergeCell ref="P526:Q526"/>
    <mergeCell ref="F527:G527"/>
    <mergeCell ref="H527:I527"/>
    <mergeCell ref="J527:K527"/>
    <mergeCell ref="L527:M527"/>
    <mergeCell ref="N527:O527"/>
    <mergeCell ref="P527:Q527"/>
    <mergeCell ref="F526:G526"/>
    <mergeCell ref="H526:I526"/>
    <mergeCell ref="J526:K526"/>
    <mergeCell ref="L526:M526"/>
    <mergeCell ref="N526:O526"/>
    <mergeCell ref="P524:Q524"/>
    <mergeCell ref="F525:G525"/>
    <mergeCell ref="H525:I525"/>
    <mergeCell ref="J525:K525"/>
    <mergeCell ref="L525:M525"/>
    <mergeCell ref="N525:O525"/>
    <mergeCell ref="P525:Q525"/>
    <mergeCell ref="F524:G524"/>
    <mergeCell ref="H524:I524"/>
    <mergeCell ref="J524:K524"/>
    <mergeCell ref="L524:M524"/>
    <mergeCell ref="N524:O524"/>
    <mergeCell ref="P530:Q530"/>
    <mergeCell ref="F531:G531"/>
    <mergeCell ref="H531:I531"/>
    <mergeCell ref="J531:K531"/>
    <mergeCell ref="L531:M531"/>
    <mergeCell ref="N531:O531"/>
    <mergeCell ref="P531:Q531"/>
    <mergeCell ref="F530:G530"/>
    <mergeCell ref="H530:I530"/>
    <mergeCell ref="J530:K530"/>
    <mergeCell ref="L530:M530"/>
    <mergeCell ref="N530:O530"/>
    <mergeCell ref="P528:Q528"/>
    <mergeCell ref="F529:G529"/>
    <mergeCell ref="H529:I529"/>
    <mergeCell ref="J529:K529"/>
    <mergeCell ref="L529:M529"/>
    <mergeCell ref="N529:O529"/>
    <mergeCell ref="P529:Q529"/>
    <mergeCell ref="F528:G528"/>
    <mergeCell ref="H528:I528"/>
    <mergeCell ref="J528:K528"/>
    <mergeCell ref="L528:M528"/>
    <mergeCell ref="N528:O528"/>
    <mergeCell ref="P534:Q534"/>
    <mergeCell ref="F535:G535"/>
    <mergeCell ref="H535:I535"/>
    <mergeCell ref="J535:K535"/>
    <mergeCell ref="L535:M535"/>
    <mergeCell ref="N535:O535"/>
    <mergeCell ref="P535:Q535"/>
    <mergeCell ref="F534:G534"/>
    <mergeCell ref="H534:I534"/>
    <mergeCell ref="J534:K534"/>
    <mergeCell ref="L534:M534"/>
    <mergeCell ref="N534:O534"/>
    <mergeCell ref="P532:Q532"/>
    <mergeCell ref="F533:G533"/>
    <mergeCell ref="H533:I533"/>
    <mergeCell ref="J533:K533"/>
    <mergeCell ref="L533:M533"/>
    <mergeCell ref="N533:O533"/>
    <mergeCell ref="P533:Q533"/>
    <mergeCell ref="F532:G532"/>
    <mergeCell ref="H532:I532"/>
    <mergeCell ref="J532:K532"/>
    <mergeCell ref="L532:M532"/>
    <mergeCell ref="N532:O532"/>
    <mergeCell ref="P538:Q538"/>
    <mergeCell ref="F539:G539"/>
    <mergeCell ref="H539:I539"/>
    <mergeCell ref="J539:K539"/>
    <mergeCell ref="L539:M539"/>
    <mergeCell ref="N539:O539"/>
    <mergeCell ref="P539:Q539"/>
    <mergeCell ref="F538:G538"/>
    <mergeCell ref="H538:I538"/>
    <mergeCell ref="J538:K538"/>
    <mergeCell ref="L538:M538"/>
    <mergeCell ref="N538:O538"/>
    <mergeCell ref="P536:Q536"/>
    <mergeCell ref="F537:G537"/>
    <mergeCell ref="H537:I537"/>
    <mergeCell ref="J537:K537"/>
    <mergeCell ref="L537:M537"/>
    <mergeCell ref="N537:O537"/>
    <mergeCell ref="P537:Q537"/>
    <mergeCell ref="F536:G536"/>
    <mergeCell ref="H536:I536"/>
    <mergeCell ref="J536:K536"/>
    <mergeCell ref="L536:M536"/>
    <mergeCell ref="N536:O536"/>
    <mergeCell ref="P542:Q542"/>
    <mergeCell ref="F543:G543"/>
    <mergeCell ref="H543:I543"/>
    <mergeCell ref="J543:K543"/>
    <mergeCell ref="L543:M543"/>
    <mergeCell ref="N543:O543"/>
    <mergeCell ref="P543:Q543"/>
    <mergeCell ref="F542:G542"/>
    <mergeCell ref="H542:I542"/>
    <mergeCell ref="J542:K542"/>
    <mergeCell ref="L542:M542"/>
    <mergeCell ref="N542:O542"/>
    <mergeCell ref="P540:Q540"/>
    <mergeCell ref="F541:G541"/>
    <mergeCell ref="H541:I541"/>
    <mergeCell ref="J541:K541"/>
    <mergeCell ref="L541:M541"/>
    <mergeCell ref="N541:O541"/>
    <mergeCell ref="P541:Q541"/>
    <mergeCell ref="F540:G540"/>
    <mergeCell ref="H540:I540"/>
    <mergeCell ref="J540:K540"/>
    <mergeCell ref="L540:M540"/>
    <mergeCell ref="N540:O540"/>
    <mergeCell ref="P546:Q546"/>
    <mergeCell ref="F547:G547"/>
    <mergeCell ref="H547:I547"/>
    <mergeCell ref="J547:K547"/>
    <mergeCell ref="L547:M547"/>
    <mergeCell ref="N547:O547"/>
    <mergeCell ref="P547:Q547"/>
    <mergeCell ref="F546:G546"/>
    <mergeCell ref="H546:I546"/>
    <mergeCell ref="J546:K546"/>
    <mergeCell ref="L546:M546"/>
    <mergeCell ref="N546:O546"/>
    <mergeCell ref="P544:Q544"/>
    <mergeCell ref="F545:G545"/>
    <mergeCell ref="H545:I545"/>
    <mergeCell ref="J545:K545"/>
    <mergeCell ref="L545:M545"/>
    <mergeCell ref="N545:O545"/>
    <mergeCell ref="P545:Q545"/>
    <mergeCell ref="F544:G544"/>
    <mergeCell ref="H544:I544"/>
    <mergeCell ref="J544:K544"/>
    <mergeCell ref="L544:M544"/>
    <mergeCell ref="N544:O544"/>
    <mergeCell ref="P550:Q550"/>
    <mergeCell ref="F551:G551"/>
    <mergeCell ref="H551:I551"/>
    <mergeCell ref="J551:K551"/>
    <mergeCell ref="L551:M551"/>
    <mergeCell ref="N551:O551"/>
    <mergeCell ref="P551:Q551"/>
    <mergeCell ref="F550:G550"/>
    <mergeCell ref="H550:I550"/>
    <mergeCell ref="J550:K550"/>
    <mergeCell ref="L550:M550"/>
    <mergeCell ref="N550:O550"/>
    <mergeCell ref="P548:Q548"/>
    <mergeCell ref="F549:G549"/>
    <mergeCell ref="H549:I549"/>
    <mergeCell ref="J549:K549"/>
    <mergeCell ref="L549:M549"/>
    <mergeCell ref="N549:O549"/>
    <mergeCell ref="P549:Q549"/>
    <mergeCell ref="F548:G548"/>
    <mergeCell ref="H548:I548"/>
    <mergeCell ref="J548:K548"/>
    <mergeCell ref="L548:M548"/>
    <mergeCell ref="N548:O548"/>
    <mergeCell ref="P554:Q554"/>
    <mergeCell ref="F555:G555"/>
    <mergeCell ref="H555:I555"/>
    <mergeCell ref="J555:K555"/>
    <mergeCell ref="L555:M555"/>
    <mergeCell ref="N555:O555"/>
    <mergeCell ref="P555:Q555"/>
    <mergeCell ref="F554:G554"/>
    <mergeCell ref="H554:I554"/>
    <mergeCell ref="J554:K554"/>
    <mergeCell ref="L554:M554"/>
    <mergeCell ref="N554:O554"/>
    <mergeCell ref="P552:Q552"/>
    <mergeCell ref="F553:G553"/>
    <mergeCell ref="H553:I553"/>
    <mergeCell ref="J553:K553"/>
    <mergeCell ref="L553:M553"/>
    <mergeCell ref="N553:O553"/>
    <mergeCell ref="P553:Q553"/>
    <mergeCell ref="F552:G552"/>
    <mergeCell ref="H552:I552"/>
    <mergeCell ref="J552:K552"/>
    <mergeCell ref="L552:M552"/>
    <mergeCell ref="N552:O552"/>
    <mergeCell ref="P558:Q558"/>
    <mergeCell ref="F559:G559"/>
    <mergeCell ref="H559:I559"/>
    <mergeCell ref="J559:K559"/>
    <mergeCell ref="L559:M559"/>
    <mergeCell ref="N559:O559"/>
    <mergeCell ref="P559:Q559"/>
    <mergeCell ref="F558:G558"/>
    <mergeCell ref="H558:I558"/>
    <mergeCell ref="J558:K558"/>
    <mergeCell ref="L558:M558"/>
    <mergeCell ref="N558:O558"/>
    <mergeCell ref="P556:Q556"/>
    <mergeCell ref="F557:G557"/>
    <mergeCell ref="H557:I557"/>
    <mergeCell ref="J557:K557"/>
    <mergeCell ref="L557:M557"/>
    <mergeCell ref="N557:O557"/>
    <mergeCell ref="P557:Q557"/>
    <mergeCell ref="F556:G556"/>
    <mergeCell ref="H556:I556"/>
    <mergeCell ref="J556:K556"/>
    <mergeCell ref="L556:M556"/>
    <mergeCell ref="N556:O556"/>
    <mergeCell ref="P562:Q562"/>
    <mergeCell ref="F563:G563"/>
    <mergeCell ref="H563:I563"/>
    <mergeCell ref="J563:K563"/>
    <mergeCell ref="L563:M563"/>
    <mergeCell ref="N563:O563"/>
    <mergeCell ref="P563:Q563"/>
    <mergeCell ref="F562:G562"/>
    <mergeCell ref="H562:I562"/>
    <mergeCell ref="J562:K562"/>
    <mergeCell ref="L562:M562"/>
    <mergeCell ref="N562:O562"/>
    <mergeCell ref="P560:Q560"/>
    <mergeCell ref="F561:G561"/>
    <mergeCell ref="H561:I561"/>
    <mergeCell ref="J561:K561"/>
    <mergeCell ref="L561:M561"/>
    <mergeCell ref="N561:O561"/>
    <mergeCell ref="P561:Q561"/>
    <mergeCell ref="F560:G560"/>
    <mergeCell ref="H560:I560"/>
    <mergeCell ref="J560:K560"/>
    <mergeCell ref="L560:M560"/>
    <mergeCell ref="N560:O560"/>
    <mergeCell ref="P566:Q566"/>
    <mergeCell ref="F567:G567"/>
    <mergeCell ref="H567:I567"/>
    <mergeCell ref="J567:K567"/>
    <mergeCell ref="L567:M567"/>
    <mergeCell ref="N567:O567"/>
    <mergeCell ref="P567:Q567"/>
    <mergeCell ref="F566:G566"/>
    <mergeCell ref="H566:I566"/>
    <mergeCell ref="J566:K566"/>
    <mergeCell ref="L566:M566"/>
    <mergeCell ref="N566:O566"/>
    <mergeCell ref="P564:Q564"/>
    <mergeCell ref="F565:G565"/>
    <mergeCell ref="H565:I565"/>
    <mergeCell ref="J565:K565"/>
    <mergeCell ref="L565:M565"/>
    <mergeCell ref="N565:O565"/>
    <mergeCell ref="P565:Q565"/>
    <mergeCell ref="F564:G564"/>
    <mergeCell ref="H564:I564"/>
    <mergeCell ref="J564:K564"/>
    <mergeCell ref="L564:M564"/>
    <mergeCell ref="N564:O564"/>
    <mergeCell ref="P570:Q570"/>
    <mergeCell ref="F571:G571"/>
    <mergeCell ref="H571:I571"/>
    <mergeCell ref="J571:K571"/>
    <mergeCell ref="L571:M571"/>
    <mergeCell ref="N571:O571"/>
    <mergeCell ref="P571:Q571"/>
    <mergeCell ref="F570:G570"/>
    <mergeCell ref="H570:I570"/>
    <mergeCell ref="J570:K570"/>
    <mergeCell ref="L570:M570"/>
    <mergeCell ref="N570:O570"/>
    <mergeCell ref="P568:Q568"/>
    <mergeCell ref="F569:G569"/>
    <mergeCell ref="H569:I569"/>
    <mergeCell ref="J569:K569"/>
    <mergeCell ref="L569:M569"/>
    <mergeCell ref="N569:O569"/>
    <mergeCell ref="P569:Q569"/>
    <mergeCell ref="F568:G568"/>
    <mergeCell ref="H568:I568"/>
    <mergeCell ref="J568:K568"/>
    <mergeCell ref="L568:M568"/>
    <mergeCell ref="N568:O568"/>
    <mergeCell ref="P574:Q574"/>
    <mergeCell ref="F575:G575"/>
    <mergeCell ref="H575:I575"/>
    <mergeCell ref="J575:K575"/>
    <mergeCell ref="L575:M575"/>
    <mergeCell ref="N575:O575"/>
    <mergeCell ref="P575:Q575"/>
    <mergeCell ref="F574:G574"/>
    <mergeCell ref="H574:I574"/>
    <mergeCell ref="J574:K574"/>
    <mergeCell ref="L574:M574"/>
    <mergeCell ref="N574:O574"/>
    <mergeCell ref="P572:Q572"/>
    <mergeCell ref="F573:G573"/>
    <mergeCell ref="H573:I573"/>
    <mergeCell ref="J573:K573"/>
    <mergeCell ref="L573:M573"/>
    <mergeCell ref="N573:O573"/>
    <mergeCell ref="P573:Q573"/>
    <mergeCell ref="F572:G572"/>
    <mergeCell ref="H572:I572"/>
    <mergeCell ref="J572:K572"/>
    <mergeCell ref="L572:M572"/>
    <mergeCell ref="N572:O572"/>
    <mergeCell ref="P578:Q578"/>
    <mergeCell ref="F579:G579"/>
    <mergeCell ref="H579:I579"/>
    <mergeCell ref="J579:K579"/>
    <mergeCell ref="L579:M579"/>
    <mergeCell ref="N579:O579"/>
    <mergeCell ref="P579:Q579"/>
    <mergeCell ref="F578:G578"/>
    <mergeCell ref="H578:I578"/>
    <mergeCell ref="J578:K578"/>
    <mergeCell ref="L578:M578"/>
    <mergeCell ref="N578:O578"/>
    <mergeCell ref="P576:Q576"/>
    <mergeCell ref="F577:G577"/>
    <mergeCell ref="H577:I577"/>
    <mergeCell ref="J577:K577"/>
    <mergeCell ref="L577:M577"/>
    <mergeCell ref="N577:O577"/>
    <mergeCell ref="P577:Q577"/>
    <mergeCell ref="F576:G576"/>
    <mergeCell ref="H576:I576"/>
    <mergeCell ref="J576:K576"/>
    <mergeCell ref="L576:M576"/>
    <mergeCell ref="N576:O576"/>
    <mergeCell ref="P582:Q582"/>
    <mergeCell ref="F583:G583"/>
    <mergeCell ref="H583:I583"/>
    <mergeCell ref="J583:K583"/>
    <mergeCell ref="L583:M583"/>
    <mergeCell ref="N583:O583"/>
    <mergeCell ref="P583:Q583"/>
    <mergeCell ref="F582:G582"/>
    <mergeCell ref="H582:I582"/>
    <mergeCell ref="J582:K582"/>
    <mergeCell ref="L582:M582"/>
    <mergeCell ref="N582:O582"/>
    <mergeCell ref="P580:Q580"/>
    <mergeCell ref="F581:G581"/>
    <mergeCell ref="H581:I581"/>
    <mergeCell ref="J581:K581"/>
    <mergeCell ref="L581:M581"/>
    <mergeCell ref="N581:O581"/>
    <mergeCell ref="P581:Q581"/>
    <mergeCell ref="F580:G580"/>
    <mergeCell ref="H580:I580"/>
    <mergeCell ref="J580:K580"/>
    <mergeCell ref="L580:M580"/>
    <mergeCell ref="N580:O580"/>
    <mergeCell ref="P586:Q586"/>
    <mergeCell ref="F587:G587"/>
    <mergeCell ref="H587:I587"/>
    <mergeCell ref="J587:K587"/>
    <mergeCell ref="L587:M587"/>
    <mergeCell ref="N587:O587"/>
    <mergeCell ref="P587:Q587"/>
    <mergeCell ref="F586:G586"/>
    <mergeCell ref="H586:I586"/>
    <mergeCell ref="J586:K586"/>
    <mergeCell ref="L586:M586"/>
    <mergeCell ref="N586:O586"/>
    <mergeCell ref="P584:Q584"/>
    <mergeCell ref="F585:G585"/>
    <mergeCell ref="H585:I585"/>
    <mergeCell ref="J585:K585"/>
    <mergeCell ref="L585:M585"/>
    <mergeCell ref="N585:O585"/>
    <mergeCell ref="P585:Q585"/>
    <mergeCell ref="F584:G584"/>
    <mergeCell ref="H584:I584"/>
    <mergeCell ref="J584:K584"/>
    <mergeCell ref="L584:M584"/>
    <mergeCell ref="N584:O584"/>
    <mergeCell ref="P590:Q590"/>
    <mergeCell ref="F591:G591"/>
    <mergeCell ref="H591:I591"/>
    <mergeCell ref="J591:K591"/>
    <mergeCell ref="L591:M591"/>
    <mergeCell ref="N591:O591"/>
    <mergeCell ref="P591:Q591"/>
    <mergeCell ref="F590:G590"/>
    <mergeCell ref="H590:I590"/>
    <mergeCell ref="J590:K590"/>
    <mergeCell ref="L590:M590"/>
    <mergeCell ref="N590:O590"/>
    <mergeCell ref="P588:Q588"/>
    <mergeCell ref="F589:G589"/>
    <mergeCell ref="H589:I589"/>
    <mergeCell ref="J589:K589"/>
    <mergeCell ref="L589:M589"/>
    <mergeCell ref="N589:O589"/>
    <mergeCell ref="P589:Q589"/>
    <mergeCell ref="F588:G588"/>
    <mergeCell ref="H588:I588"/>
    <mergeCell ref="J588:K588"/>
    <mergeCell ref="L588:M588"/>
    <mergeCell ref="N588:O588"/>
    <mergeCell ref="P594:Q594"/>
    <mergeCell ref="F595:G595"/>
    <mergeCell ref="H595:I595"/>
    <mergeCell ref="J595:K595"/>
    <mergeCell ref="L595:M595"/>
    <mergeCell ref="N595:O595"/>
    <mergeCell ref="P595:Q595"/>
    <mergeCell ref="F594:G594"/>
    <mergeCell ref="H594:I594"/>
    <mergeCell ref="J594:K594"/>
    <mergeCell ref="L594:M594"/>
    <mergeCell ref="N594:O594"/>
    <mergeCell ref="P592:Q592"/>
    <mergeCell ref="F593:G593"/>
    <mergeCell ref="H593:I593"/>
    <mergeCell ref="J593:K593"/>
    <mergeCell ref="L593:M593"/>
    <mergeCell ref="N593:O593"/>
    <mergeCell ref="P593:Q593"/>
    <mergeCell ref="F592:G592"/>
    <mergeCell ref="H592:I592"/>
    <mergeCell ref="J592:K592"/>
    <mergeCell ref="L592:M592"/>
    <mergeCell ref="N592:O592"/>
    <mergeCell ref="P598:Q598"/>
    <mergeCell ref="F599:G599"/>
    <mergeCell ref="H599:I599"/>
    <mergeCell ref="J599:K599"/>
    <mergeCell ref="L599:M599"/>
    <mergeCell ref="N599:O599"/>
    <mergeCell ref="P599:Q599"/>
    <mergeCell ref="F598:G598"/>
    <mergeCell ref="H598:I598"/>
    <mergeCell ref="J598:K598"/>
    <mergeCell ref="L598:M598"/>
    <mergeCell ref="N598:O598"/>
    <mergeCell ref="P596:Q596"/>
    <mergeCell ref="F597:G597"/>
    <mergeCell ref="H597:I597"/>
    <mergeCell ref="J597:K597"/>
    <mergeCell ref="L597:M597"/>
    <mergeCell ref="N597:O597"/>
    <mergeCell ref="P597:Q597"/>
    <mergeCell ref="F596:G596"/>
    <mergeCell ref="H596:I596"/>
    <mergeCell ref="J596:K596"/>
    <mergeCell ref="L596:M596"/>
    <mergeCell ref="N596:O596"/>
    <mergeCell ref="P602:Q602"/>
    <mergeCell ref="F603:G603"/>
    <mergeCell ref="H603:I603"/>
    <mergeCell ref="J603:K603"/>
    <mergeCell ref="L603:M603"/>
    <mergeCell ref="N603:O603"/>
    <mergeCell ref="P603:Q603"/>
    <mergeCell ref="F602:G602"/>
    <mergeCell ref="H602:I602"/>
    <mergeCell ref="J602:K602"/>
    <mergeCell ref="L602:M602"/>
    <mergeCell ref="N602:O602"/>
    <mergeCell ref="P600:Q600"/>
    <mergeCell ref="F601:G601"/>
    <mergeCell ref="H601:I601"/>
    <mergeCell ref="J601:K601"/>
    <mergeCell ref="L601:M601"/>
    <mergeCell ref="N601:O601"/>
    <mergeCell ref="P601:Q601"/>
    <mergeCell ref="F600:G600"/>
    <mergeCell ref="H600:I600"/>
    <mergeCell ref="J600:K600"/>
    <mergeCell ref="L600:M600"/>
    <mergeCell ref="N600:O600"/>
    <mergeCell ref="P606:Q606"/>
    <mergeCell ref="F607:G607"/>
    <mergeCell ref="H607:I607"/>
    <mergeCell ref="J607:K607"/>
    <mergeCell ref="L607:M607"/>
    <mergeCell ref="N607:O607"/>
    <mergeCell ref="P607:Q607"/>
    <mergeCell ref="F606:G606"/>
    <mergeCell ref="H606:I606"/>
    <mergeCell ref="J606:K606"/>
    <mergeCell ref="L606:M606"/>
    <mergeCell ref="N606:O606"/>
    <mergeCell ref="P604:Q604"/>
    <mergeCell ref="F605:G605"/>
    <mergeCell ref="H605:I605"/>
    <mergeCell ref="J605:K605"/>
    <mergeCell ref="L605:M605"/>
    <mergeCell ref="N605:O605"/>
    <mergeCell ref="P605:Q605"/>
    <mergeCell ref="F604:G604"/>
    <mergeCell ref="H604:I604"/>
    <mergeCell ref="J604:K604"/>
    <mergeCell ref="L604:M604"/>
    <mergeCell ref="N604:O604"/>
    <mergeCell ref="P610:Q610"/>
    <mergeCell ref="F611:G611"/>
    <mergeCell ref="H611:I611"/>
    <mergeCell ref="J611:K611"/>
    <mergeCell ref="L611:M611"/>
    <mergeCell ref="N611:O611"/>
    <mergeCell ref="P611:Q611"/>
    <mergeCell ref="F610:G610"/>
    <mergeCell ref="H610:I610"/>
    <mergeCell ref="J610:K610"/>
    <mergeCell ref="L610:M610"/>
    <mergeCell ref="N610:O610"/>
    <mergeCell ref="P608:Q608"/>
    <mergeCell ref="F609:G609"/>
    <mergeCell ref="H609:I609"/>
    <mergeCell ref="J609:K609"/>
    <mergeCell ref="L609:M609"/>
    <mergeCell ref="N609:O609"/>
    <mergeCell ref="P609:Q609"/>
    <mergeCell ref="F608:G608"/>
    <mergeCell ref="H608:I608"/>
    <mergeCell ref="J608:K608"/>
    <mergeCell ref="L608:M608"/>
    <mergeCell ref="N608:O608"/>
    <mergeCell ref="P614:Q614"/>
    <mergeCell ref="F615:G615"/>
    <mergeCell ref="H615:I615"/>
    <mergeCell ref="J615:K615"/>
    <mergeCell ref="L615:M615"/>
    <mergeCell ref="N615:O615"/>
    <mergeCell ref="P615:Q615"/>
    <mergeCell ref="F614:G614"/>
    <mergeCell ref="H614:I614"/>
    <mergeCell ref="J614:K614"/>
    <mergeCell ref="L614:M614"/>
    <mergeCell ref="N614:O614"/>
    <mergeCell ref="P612:Q612"/>
    <mergeCell ref="F613:G613"/>
    <mergeCell ref="H613:I613"/>
    <mergeCell ref="J613:K613"/>
    <mergeCell ref="L613:M613"/>
    <mergeCell ref="N613:O613"/>
    <mergeCell ref="P613:Q613"/>
    <mergeCell ref="F612:G612"/>
    <mergeCell ref="H612:I612"/>
    <mergeCell ref="J612:K612"/>
    <mergeCell ref="L612:M612"/>
    <mergeCell ref="N612:O612"/>
    <mergeCell ref="P618:Q618"/>
    <mergeCell ref="F619:G619"/>
    <mergeCell ref="H619:I619"/>
    <mergeCell ref="J619:K619"/>
    <mergeCell ref="L619:M619"/>
    <mergeCell ref="N619:O619"/>
    <mergeCell ref="P619:Q619"/>
    <mergeCell ref="F618:G618"/>
    <mergeCell ref="H618:I618"/>
    <mergeCell ref="J618:K618"/>
    <mergeCell ref="L618:M618"/>
    <mergeCell ref="N618:O618"/>
    <mergeCell ref="P616:Q616"/>
    <mergeCell ref="F617:G617"/>
    <mergeCell ref="H617:I617"/>
    <mergeCell ref="J617:K617"/>
    <mergeCell ref="L617:M617"/>
    <mergeCell ref="N617:O617"/>
    <mergeCell ref="P617:Q617"/>
    <mergeCell ref="F616:G616"/>
    <mergeCell ref="H616:I616"/>
    <mergeCell ref="J616:K616"/>
    <mergeCell ref="L616:M616"/>
    <mergeCell ref="N616:O616"/>
    <mergeCell ref="P622:Q622"/>
    <mergeCell ref="F623:G623"/>
    <mergeCell ref="H623:I623"/>
    <mergeCell ref="J623:K623"/>
    <mergeCell ref="L623:M623"/>
    <mergeCell ref="N623:O623"/>
    <mergeCell ref="P623:Q623"/>
    <mergeCell ref="F622:G622"/>
    <mergeCell ref="H622:I622"/>
    <mergeCell ref="J622:K622"/>
    <mergeCell ref="L622:M622"/>
    <mergeCell ref="N622:O622"/>
    <mergeCell ref="P620:Q620"/>
    <mergeCell ref="F621:G621"/>
    <mergeCell ref="H621:I621"/>
    <mergeCell ref="J621:K621"/>
    <mergeCell ref="L621:M621"/>
    <mergeCell ref="N621:O621"/>
    <mergeCell ref="P621:Q621"/>
    <mergeCell ref="F620:G620"/>
    <mergeCell ref="H620:I620"/>
    <mergeCell ref="J620:K620"/>
    <mergeCell ref="L620:M620"/>
    <mergeCell ref="N620:O620"/>
    <mergeCell ref="P626:Q626"/>
    <mergeCell ref="F627:G627"/>
    <mergeCell ref="H627:I627"/>
    <mergeCell ref="J627:K627"/>
    <mergeCell ref="L627:M627"/>
    <mergeCell ref="N627:O627"/>
    <mergeCell ref="P627:Q627"/>
    <mergeCell ref="F626:G626"/>
    <mergeCell ref="H626:I626"/>
    <mergeCell ref="J626:K626"/>
    <mergeCell ref="L626:M626"/>
    <mergeCell ref="N626:O626"/>
    <mergeCell ref="P624:Q624"/>
    <mergeCell ref="F625:G625"/>
    <mergeCell ref="H625:I625"/>
    <mergeCell ref="J625:K625"/>
    <mergeCell ref="L625:M625"/>
    <mergeCell ref="N625:O625"/>
    <mergeCell ref="P625:Q625"/>
    <mergeCell ref="F624:G624"/>
    <mergeCell ref="H624:I624"/>
    <mergeCell ref="J624:K624"/>
    <mergeCell ref="L624:M624"/>
    <mergeCell ref="N624:O624"/>
    <mergeCell ref="P630:Q630"/>
    <mergeCell ref="F631:G631"/>
    <mergeCell ref="H631:I631"/>
    <mergeCell ref="J631:K631"/>
    <mergeCell ref="L631:M631"/>
    <mergeCell ref="N631:O631"/>
    <mergeCell ref="P631:Q631"/>
    <mergeCell ref="F630:G630"/>
    <mergeCell ref="H630:I630"/>
    <mergeCell ref="J630:K630"/>
    <mergeCell ref="L630:M630"/>
    <mergeCell ref="N630:O630"/>
    <mergeCell ref="P628:Q628"/>
    <mergeCell ref="F629:G629"/>
    <mergeCell ref="H629:I629"/>
    <mergeCell ref="J629:K629"/>
    <mergeCell ref="L629:M629"/>
    <mergeCell ref="N629:O629"/>
    <mergeCell ref="P629:Q629"/>
    <mergeCell ref="F628:G628"/>
    <mergeCell ref="H628:I628"/>
    <mergeCell ref="J628:K628"/>
    <mergeCell ref="L628:M628"/>
    <mergeCell ref="N628:O628"/>
    <mergeCell ref="P634:Q634"/>
    <mergeCell ref="F635:G635"/>
    <mergeCell ref="H635:I635"/>
    <mergeCell ref="J635:K635"/>
    <mergeCell ref="L635:M635"/>
    <mergeCell ref="N635:O635"/>
    <mergeCell ref="P635:Q635"/>
    <mergeCell ref="F634:G634"/>
    <mergeCell ref="H634:I634"/>
    <mergeCell ref="J634:K634"/>
    <mergeCell ref="L634:M634"/>
    <mergeCell ref="N634:O634"/>
    <mergeCell ref="P632:Q632"/>
    <mergeCell ref="F633:G633"/>
    <mergeCell ref="H633:I633"/>
    <mergeCell ref="J633:K633"/>
    <mergeCell ref="L633:M633"/>
    <mergeCell ref="N633:O633"/>
    <mergeCell ref="P633:Q633"/>
    <mergeCell ref="F632:G632"/>
    <mergeCell ref="H632:I632"/>
    <mergeCell ref="J632:K632"/>
    <mergeCell ref="L632:M632"/>
    <mergeCell ref="N632:O632"/>
    <mergeCell ref="P638:Q638"/>
    <mergeCell ref="F639:G639"/>
    <mergeCell ref="H639:I639"/>
    <mergeCell ref="J639:K639"/>
    <mergeCell ref="L639:M639"/>
    <mergeCell ref="N639:O639"/>
    <mergeCell ref="P639:Q639"/>
    <mergeCell ref="F638:G638"/>
    <mergeCell ref="H638:I638"/>
    <mergeCell ref="J638:K638"/>
    <mergeCell ref="L638:M638"/>
    <mergeCell ref="N638:O638"/>
    <mergeCell ref="P636:Q636"/>
    <mergeCell ref="F637:G637"/>
    <mergeCell ref="H637:I637"/>
    <mergeCell ref="J637:K637"/>
    <mergeCell ref="L637:M637"/>
    <mergeCell ref="N637:O637"/>
    <mergeCell ref="P637:Q637"/>
    <mergeCell ref="F636:G636"/>
    <mergeCell ref="H636:I636"/>
    <mergeCell ref="J636:K636"/>
    <mergeCell ref="L636:M636"/>
    <mergeCell ref="N636:O636"/>
    <mergeCell ref="P642:Q642"/>
    <mergeCell ref="F643:G643"/>
    <mergeCell ref="H643:I643"/>
    <mergeCell ref="J643:K643"/>
    <mergeCell ref="L643:M643"/>
    <mergeCell ref="N643:O643"/>
    <mergeCell ref="P643:Q643"/>
    <mergeCell ref="F642:G642"/>
    <mergeCell ref="H642:I642"/>
    <mergeCell ref="J642:K642"/>
    <mergeCell ref="L642:M642"/>
    <mergeCell ref="N642:O642"/>
    <mergeCell ref="P640:Q640"/>
    <mergeCell ref="F641:G641"/>
    <mergeCell ref="H641:I641"/>
    <mergeCell ref="J641:K641"/>
    <mergeCell ref="L641:M641"/>
    <mergeCell ref="N641:O641"/>
    <mergeCell ref="P641:Q641"/>
    <mergeCell ref="F640:G640"/>
    <mergeCell ref="H640:I640"/>
    <mergeCell ref="J640:K640"/>
    <mergeCell ref="L640:M640"/>
    <mergeCell ref="N640:O640"/>
    <mergeCell ref="P646:Q646"/>
    <mergeCell ref="F647:G647"/>
    <mergeCell ref="H647:I647"/>
    <mergeCell ref="J647:K647"/>
    <mergeCell ref="L647:M647"/>
    <mergeCell ref="N647:O647"/>
    <mergeCell ref="P647:Q647"/>
    <mergeCell ref="F646:G646"/>
    <mergeCell ref="H646:I646"/>
    <mergeCell ref="J646:K646"/>
    <mergeCell ref="L646:M646"/>
    <mergeCell ref="N646:O646"/>
    <mergeCell ref="P644:Q644"/>
    <mergeCell ref="F645:G645"/>
    <mergeCell ref="H645:I645"/>
    <mergeCell ref="J645:K645"/>
    <mergeCell ref="L645:M645"/>
    <mergeCell ref="N645:O645"/>
    <mergeCell ref="P645:Q645"/>
    <mergeCell ref="F644:G644"/>
    <mergeCell ref="H644:I644"/>
    <mergeCell ref="J644:K644"/>
    <mergeCell ref="L644:M644"/>
    <mergeCell ref="N644:O644"/>
    <mergeCell ref="P650:Q650"/>
    <mergeCell ref="F651:G651"/>
    <mergeCell ref="H651:I651"/>
    <mergeCell ref="J651:K651"/>
    <mergeCell ref="L651:M651"/>
    <mergeCell ref="N651:O651"/>
    <mergeCell ref="P651:Q651"/>
    <mergeCell ref="F650:G650"/>
    <mergeCell ref="H650:I650"/>
    <mergeCell ref="J650:K650"/>
    <mergeCell ref="L650:M650"/>
    <mergeCell ref="N650:O650"/>
    <mergeCell ref="P648:Q648"/>
    <mergeCell ref="F649:G649"/>
    <mergeCell ref="H649:I649"/>
    <mergeCell ref="J649:K649"/>
    <mergeCell ref="L649:M649"/>
    <mergeCell ref="N649:O649"/>
    <mergeCell ref="P649:Q649"/>
    <mergeCell ref="F648:G648"/>
    <mergeCell ref="H648:I648"/>
    <mergeCell ref="J648:K648"/>
    <mergeCell ref="L648:M648"/>
    <mergeCell ref="N648:O648"/>
    <mergeCell ref="P654:Q654"/>
    <mergeCell ref="F655:G655"/>
    <mergeCell ref="H655:I655"/>
    <mergeCell ref="J655:K655"/>
    <mergeCell ref="L655:M655"/>
    <mergeCell ref="N655:O655"/>
    <mergeCell ref="P655:Q655"/>
    <mergeCell ref="F654:G654"/>
    <mergeCell ref="H654:I654"/>
    <mergeCell ref="J654:K654"/>
    <mergeCell ref="L654:M654"/>
    <mergeCell ref="N654:O654"/>
    <mergeCell ref="P652:Q652"/>
    <mergeCell ref="F653:G653"/>
    <mergeCell ref="H653:I653"/>
    <mergeCell ref="J653:K653"/>
    <mergeCell ref="L653:M653"/>
    <mergeCell ref="N653:O653"/>
    <mergeCell ref="P653:Q653"/>
    <mergeCell ref="F652:G652"/>
    <mergeCell ref="H652:I652"/>
    <mergeCell ref="J652:K652"/>
    <mergeCell ref="L652:M652"/>
    <mergeCell ref="N652:O652"/>
    <mergeCell ref="P658:Q658"/>
    <mergeCell ref="F659:G659"/>
    <mergeCell ref="H659:I659"/>
    <mergeCell ref="J659:K659"/>
    <mergeCell ref="L659:M659"/>
    <mergeCell ref="N659:O659"/>
    <mergeCell ref="P659:Q659"/>
    <mergeCell ref="F658:G658"/>
    <mergeCell ref="H658:I658"/>
    <mergeCell ref="J658:K658"/>
    <mergeCell ref="L658:M658"/>
    <mergeCell ref="N658:O658"/>
    <mergeCell ref="P656:Q656"/>
    <mergeCell ref="F657:G657"/>
    <mergeCell ref="H657:I657"/>
    <mergeCell ref="J657:K657"/>
    <mergeCell ref="L657:M657"/>
    <mergeCell ref="N657:O657"/>
    <mergeCell ref="P657:Q657"/>
    <mergeCell ref="F656:G656"/>
    <mergeCell ref="H656:I656"/>
    <mergeCell ref="J656:K656"/>
    <mergeCell ref="L656:M656"/>
    <mergeCell ref="N656:O656"/>
    <mergeCell ref="P662:Q662"/>
    <mergeCell ref="F663:G663"/>
    <mergeCell ref="H663:I663"/>
    <mergeCell ref="J663:K663"/>
    <mergeCell ref="L663:M663"/>
    <mergeCell ref="N663:O663"/>
    <mergeCell ref="P663:Q663"/>
    <mergeCell ref="F662:G662"/>
    <mergeCell ref="H662:I662"/>
    <mergeCell ref="J662:K662"/>
    <mergeCell ref="L662:M662"/>
    <mergeCell ref="N662:O662"/>
    <mergeCell ref="P660:Q660"/>
    <mergeCell ref="F661:G661"/>
    <mergeCell ref="H661:I661"/>
    <mergeCell ref="J661:K661"/>
    <mergeCell ref="L661:M661"/>
    <mergeCell ref="N661:O661"/>
    <mergeCell ref="P661:Q661"/>
    <mergeCell ref="F660:G660"/>
    <mergeCell ref="H660:I660"/>
    <mergeCell ref="J660:K660"/>
    <mergeCell ref="L660:M660"/>
    <mergeCell ref="N660:O660"/>
    <mergeCell ref="P666:Q666"/>
    <mergeCell ref="F667:G667"/>
    <mergeCell ref="H667:I667"/>
    <mergeCell ref="J667:K667"/>
    <mergeCell ref="L667:M667"/>
    <mergeCell ref="N667:O667"/>
    <mergeCell ref="P667:Q667"/>
    <mergeCell ref="F666:G666"/>
    <mergeCell ref="H666:I666"/>
    <mergeCell ref="J666:K666"/>
    <mergeCell ref="L666:M666"/>
    <mergeCell ref="N666:O666"/>
    <mergeCell ref="P664:Q664"/>
    <mergeCell ref="F665:G665"/>
    <mergeCell ref="H665:I665"/>
    <mergeCell ref="J665:K665"/>
    <mergeCell ref="L665:M665"/>
    <mergeCell ref="N665:O665"/>
    <mergeCell ref="P665:Q665"/>
    <mergeCell ref="F664:G664"/>
    <mergeCell ref="H664:I664"/>
    <mergeCell ref="J664:K664"/>
    <mergeCell ref="L664:M664"/>
    <mergeCell ref="N664:O664"/>
    <mergeCell ref="P670:Q670"/>
    <mergeCell ref="F671:G671"/>
    <mergeCell ref="H671:I671"/>
    <mergeCell ref="J671:K671"/>
    <mergeCell ref="L671:M671"/>
    <mergeCell ref="N671:O671"/>
    <mergeCell ref="P671:Q671"/>
    <mergeCell ref="F670:G670"/>
    <mergeCell ref="H670:I670"/>
    <mergeCell ref="J670:K670"/>
    <mergeCell ref="L670:M670"/>
    <mergeCell ref="N670:O670"/>
    <mergeCell ref="P668:Q668"/>
    <mergeCell ref="F669:G669"/>
    <mergeCell ref="H669:I669"/>
    <mergeCell ref="J669:K669"/>
    <mergeCell ref="L669:M669"/>
    <mergeCell ref="N669:O669"/>
    <mergeCell ref="P669:Q669"/>
    <mergeCell ref="F668:G668"/>
    <mergeCell ref="H668:I668"/>
    <mergeCell ref="J668:K668"/>
    <mergeCell ref="L668:M668"/>
    <mergeCell ref="N668:O668"/>
    <mergeCell ref="P674:Q674"/>
    <mergeCell ref="F675:G675"/>
    <mergeCell ref="H675:I675"/>
    <mergeCell ref="J675:K675"/>
    <mergeCell ref="L675:M675"/>
    <mergeCell ref="N675:O675"/>
    <mergeCell ref="P675:Q675"/>
    <mergeCell ref="F674:G674"/>
    <mergeCell ref="H674:I674"/>
    <mergeCell ref="J674:K674"/>
    <mergeCell ref="L674:M674"/>
    <mergeCell ref="N674:O674"/>
    <mergeCell ref="P672:Q672"/>
    <mergeCell ref="F673:G673"/>
    <mergeCell ref="H673:I673"/>
    <mergeCell ref="J673:K673"/>
    <mergeCell ref="L673:M673"/>
    <mergeCell ref="N673:O673"/>
    <mergeCell ref="P673:Q673"/>
    <mergeCell ref="F672:G672"/>
    <mergeCell ref="H672:I672"/>
    <mergeCell ref="J672:K672"/>
    <mergeCell ref="L672:M672"/>
    <mergeCell ref="N672:O672"/>
    <mergeCell ref="P678:Q678"/>
    <mergeCell ref="F679:G679"/>
    <mergeCell ref="H679:I679"/>
    <mergeCell ref="J679:K679"/>
    <mergeCell ref="L679:M679"/>
    <mergeCell ref="N679:O679"/>
    <mergeCell ref="P679:Q679"/>
    <mergeCell ref="F678:G678"/>
    <mergeCell ref="H678:I678"/>
    <mergeCell ref="J678:K678"/>
    <mergeCell ref="L678:M678"/>
    <mergeCell ref="N678:O678"/>
    <mergeCell ref="P676:Q676"/>
    <mergeCell ref="F677:G677"/>
    <mergeCell ref="H677:I677"/>
    <mergeCell ref="J677:K677"/>
    <mergeCell ref="L677:M677"/>
    <mergeCell ref="N677:O677"/>
    <mergeCell ref="P677:Q677"/>
    <mergeCell ref="F676:G676"/>
    <mergeCell ref="H676:I676"/>
    <mergeCell ref="J676:K676"/>
    <mergeCell ref="L676:M676"/>
    <mergeCell ref="N676:O676"/>
    <mergeCell ref="P682:Q682"/>
    <mergeCell ref="F683:G683"/>
    <mergeCell ref="H683:I683"/>
    <mergeCell ref="J683:K683"/>
    <mergeCell ref="L683:M683"/>
    <mergeCell ref="N683:O683"/>
    <mergeCell ref="P683:Q683"/>
    <mergeCell ref="F682:G682"/>
    <mergeCell ref="H682:I682"/>
    <mergeCell ref="J682:K682"/>
    <mergeCell ref="L682:M682"/>
    <mergeCell ref="N682:O682"/>
    <mergeCell ref="P680:Q680"/>
    <mergeCell ref="F681:G681"/>
    <mergeCell ref="H681:I681"/>
    <mergeCell ref="J681:K681"/>
    <mergeCell ref="L681:M681"/>
    <mergeCell ref="N681:O681"/>
    <mergeCell ref="P681:Q681"/>
    <mergeCell ref="F680:G680"/>
    <mergeCell ref="H680:I680"/>
    <mergeCell ref="J680:K680"/>
    <mergeCell ref="L680:M680"/>
    <mergeCell ref="N680:O680"/>
    <mergeCell ref="P686:Q686"/>
    <mergeCell ref="F687:G687"/>
    <mergeCell ref="H687:I687"/>
    <mergeCell ref="J687:K687"/>
    <mergeCell ref="L687:M687"/>
    <mergeCell ref="N687:O687"/>
    <mergeCell ref="P687:Q687"/>
    <mergeCell ref="F686:G686"/>
    <mergeCell ref="H686:I686"/>
    <mergeCell ref="J686:K686"/>
    <mergeCell ref="L686:M686"/>
    <mergeCell ref="N686:O686"/>
    <mergeCell ref="P684:Q684"/>
    <mergeCell ref="F685:G685"/>
    <mergeCell ref="H685:I685"/>
    <mergeCell ref="J685:K685"/>
    <mergeCell ref="L685:M685"/>
    <mergeCell ref="N685:O685"/>
    <mergeCell ref="P685:Q685"/>
    <mergeCell ref="F684:G684"/>
    <mergeCell ref="H684:I684"/>
    <mergeCell ref="J684:K684"/>
    <mergeCell ref="L684:M684"/>
    <mergeCell ref="N684:O684"/>
    <mergeCell ref="P690:Q690"/>
    <mergeCell ref="F691:G691"/>
    <mergeCell ref="H691:I691"/>
    <mergeCell ref="J691:K691"/>
    <mergeCell ref="L691:M691"/>
    <mergeCell ref="N691:O691"/>
    <mergeCell ref="P691:Q691"/>
    <mergeCell ref="F690:G690"/>
    <mergeCell ref="H690:I690"/>
    <mergeCell ref="J690:K690"/>
    <mergeCell ref="L690:M690"/>
    <mergeCell ref="N690:O690"/>
    <mergeCell ref="P688:Q688"/>
    <mergeCell ref="F689:G689"/>
    <mergeCell ref="H689:I689"/>
    <mergeCell ref="J689:K689"/>
    <mergeCell ref="L689:M689"/>
    <mergeCell ref="N689:O689"/>
    <mergeCell ref="P689:Q689"/>
    <mergeCell ref="F688:G688"/>
    <mergeCell ref="H688:I688"/>
    <mergeCell ref="J688:K688"/>
    <mergeCell ref="L688:M688"/>
    <mergeCell ref="N688:O688"/>
    <mergeCell ref="P694:Q694"/>
    <mergeCell ref="F695:G695"/>
    <mergeCell ref="H695:I695"/>
    <mergeCell ref="J695:K695"/>
    <mergeCell ref="L695:M695"/>
    <mergeCell ref="N695:O695"/>
    <mergeCell ref="P695:Q695"/>
    <mergeCell ref="F694:G694"/>
    <mergeCell ref="H694:I694"/>
    <mergeCell ref="J694:K694"/>
    <mergeCell ref="L694:M694"/>
    <mergeCell ref="N694:O694"/>
    <mergeCell ref="P692:Q692"/>
    <mergeCell ref="F693:G693"/>
    <mergeCell ref="H693:I693"/>
    <mergeCell ref="J693:K693"/>
    <mergeCell ref="L693:M693"/>
    <mergeCell ref="N693:O693"/>
    <mergeCell ref="P693:Q693"/>
    <mergeCell ref="F692:G692"/>
    <mergeCell ref="H692:I692"/>
    <mergeCell ref="J692:K692"/>
    <mergeCell ref="L692:M692"/>
    <mergeCell ref="N692:O692"/>
    <mergeCell ref="P698:Q698"/>
    <mergeCell ref="F699:G699"/>
    <mergeCell ref="H699:I699"/>
    <mergeCell ref="J699:K699"/>
    <mergeCell ref="L699:M699"/>
    <mergeCell ref="N699:O699"/>
    <mergeCell ref="P699:Q699"/>
    <mergeCell ref="F698:G698"/>
    <mergeCell ref="H698:I698"/>
    <mergeCell ref="J698:K698"/>
    <mergeCell ref="L698:M698"/>
    <mergeCell ref="N698:O698"/>
    <mergeCell ref="P696:Q696"/>
    <mergeCell ref="F697:G697"/>
    <mergeCell ref="H697:I697"/>
    <mergeCell ref="J697:K697"/>
    <mergeCell ref="L697:M697"/>
    <mergeCell ref="N697:O697"/>
    <mergeCell ref="P697:Q697"/>
    <mergeCell ref="F696:G696"/>
    <mergeCell ref="H696:I696"/>
    <mergeCell ref="J696:K696"/>
    <mergeCell ref="L696:M696"/>
    <mergeCell ref="N696:O696"/>
    <mergeCell ref="P702:Q702"/>
    <mergeCell ref="F703:G703"/>
    <mergeCell ref="H703:I703"/>
    <mergeCell ref="J703:K703"/>
    <mergeCell ref="L703:M703"/>
    <mergeCell ref="N703:O703"/>
    <mergeCell ref="P703:Q703"/>
    <mergeCell ref="F702:G702"/>
    <mergeCell ref="H702:I702"/>
    <mergeCell ref="J702:K702"/>
    <mergeCell ref="L702:M702"/>
    <mergeCell ref="N702:O702"/>
    <mergeCell ref="P700:Q700"/>
    <mergeCell ref="F701:G701"/>
    <mergeCell ref="H701:I701"/>
    <mergeCell ref="J701:K701"/>
    <mergeCell ref="L701:M701"/>
    <mergeCell ref="N701:O701"/>
    <mergeCell ref="P701:Q701"/>
    <mergeCell ref="F700:G700"/>
    <mergeCell ref="H700:I700"/>
    <mergeCell ref="J700:K700"/>
    <mergeCell ref="L700:M700"/>
    <mergeCell ref="N700:O700"/>
    <mergeCell ref="P706:Q706"/>
    <mergeCell ref="F707:G707"/>
    <mergeCell ref="H707:I707"/>
    <mergeCell ref="J707:K707"/>
    <mergeCell ref="L707:M707"/>
    <mergeCell ref="N707:O707"/>
    <mergeCell ref="P707:Q707"/>
    <mergeCell ref="F706:G706"/>
    <mergeCell ref="H706:I706"/>
    <mergeCell ref="J706:K706"/>
    <mergeCell ref="L706:M706"/>
    <mergeCell ref="N706:O706"/>
    <mergeCell ref="P704:Q704"/>
    <mergeCell ref="F705:G705"/>
    <mergeCell ref="H705:I705"/>
    <mergeCell ref="J705:K705"/>
    <mergeCell ref="L705:M705"/>
    <mergeCell ref="N705:O705"/>
    <mergeCell ref="P705:Q705"/>
    <mergeCell ref="F704:G704"/>
    <mergeCell ref="H704:I704"/>
    <mergeCell ref="J704:K704"/>
    <mergeCell ref="L704:M704"/>
    <mergeCell ref="N704:O704"/>
    <mergeCell ref="P710:Q710"/>
    <mergeCell ref="F711:G711"/>
    <mergeCell ref="H711:I711"/>
    <mergeCell ref="J711:K711"/>
    <mergeCell ref="L711:M711"/>
    <mergeCell ref="N711:O711"/>
    <mergeCell ref="P711:Q711"/>
    <mergeCell ref="F710:G710"/>
    <mergeCell ref="H710:I710"/>
    <mergeCell ref="J710:K710"/>
    <mergeCell ref="L710:M710"/>
    <mergeCell ref="N710:O710"/>
    <mergeCell ref="P708:Q708"/>
    <mergeCell ref="F709:G709"/>
    <mergeCell ref="H709:I709"/>
    <mergeCell ref="J709:K709"/>
    <mergeCell ref="L709:M709"/>
    <mergeCell ref="N709:O709"/>
    <mergeCell ref="P709:Q709"/>
    <mergeCell ref="F708:G708"/>
    <mergeCell ref="H708:I708"/>
    <mergeCell ref="J708:K708"/>
    <mergeCell ref="L708:M708"/>
    <mergeCell ref="N708:O708"/>
    <mergeCell ref="P714:Q714"/>
    <mergeCell ref="F715:G715"/>
    <mergeCell ref="H715:I715"/>
    <mergeCell ref="J715:K715"/>
    <mergeCell ref="L715:M715"/>
    <mergeCell ref="N715:O715"/>
    <mergeCell ref="P715:Q715"/>
    <mergeCell ref="F714:G714"/>
    <mergeCell ref="H714:I714"/>
    <mergeCell ref="J714:K714"/>
    <mergeCell ref="L714:M714"/>
    <mergeCell ref="N714:O714"/>
    <mergeCell ref="P712:Q712"/>
    <mergeCell ref="F713:G713"/>
    <mergeCell ref="H713:I713"/>
    <mergeCell ref="J713:K713"/>
    <mergeCell ref="L713:M713"/>
    <mergeCell ref="N713:O713"/>
    <mergeCell ref="P713:Q713"/>
    <mergeCell ref="F712:G712"/>
    <mergeCell ref="H712:I712"/>
    <mergeCell ref="J712:K712"/>
    <mergeCell ref="L712:M712"/>
    <mergeCell ref="N712:O712"/>
    <mergeCell ref="P718:Q718"/>
    <mergeCell ref="F719:G719"/>
    <mergeCell ref="H719:I719"/>
    <mergeCell ref="J719:K719"/>
    <mergeCell ref="L719:M719"/>
    <mergeCell ref="N719:O719"/>
    <mergeCell ref="P719:Q719"/>
    <mergeCell ref="F718:G718"/>
    <mergeCell ref="H718:I718"/>
    <mergeCell ref="J718:K718"/>
    <mergeCell ref="L718:M718"/>
    <mergeCell ref="N718:O718"/>
    <mergeCell ref="P716:Q716"/>
    <mergeCell ref="F717:G717"/>
    <mergeCell ref="H717:I717"/>
    <mergeCell ref="J717:K717"/>
    <mergeCell ref="L717:M717"/>
    <mergeCell ref="N717:O717"/>
    <mergeCell ref="P717:Q717"/>
    <mergeCell ref="F716:G716"/>
    <mergeCell ref="H716:I716"/>
    <mergeCell ref="J716:K716"/>
    <mergeCell ref="L716:M716"/>
    <mergeCell ref="N716:O716"/>
    <mergeCell ref="P722:Q722"/>
    <mergeCell ref="F723:G723"/>
    <mergeCell ref="H723:I723"/>
    <mergeCell ref="J723:K723"/>
    <mergeCell ref="L723:M723"/>
    <mergeCell ref="N723:O723"/>
    <mergeCell ref="P723:Q723"/>
    <mergeCell ref="F722:G722"/>
    <mergeCell ref="H722:I722"/>
    <mergeCell ref="J722:K722"/>
    <mergeCell ref="L722:M722"/>
    <mergeCell ref="N722:O722"/>
    <mergeCell ref="P720:Q720"/>
    <mergeCell ref="F721:G721"/>
    <mergeCell ref="H721:I721"/>
    <mergeCell ref="J721:K721"/>
    <mergeCell ref="L721:M721"/>
    <mergeCell ref="N721:O721"/>
    <mergeCell ref="P721:Q721"/>
    <mergeCell ref="F720:G720"/>
    <mergeCell ref="H720:I720"/>
    <mergeCell ref="J720:K720"/>
    <mergeCell ref="L720:M720"/>
    <mergeCell ref="N720:O720"/>
    <mergeCell ref="P726:Q726"/>
    <mergeCell ref="F727:G727"/>
    <mergeCell ref="H727:I727"/>
    <mergeCell ref="J727:K727"/>
    <mergeCell ref="L727:M727"/>
    <mergeCell ref="N727:O727"/>
    <mergeCell ref="P727:Q727"/>
    <mergeCell ref="F726:G726"/>
    <mergeCell ref="H726:I726"/>
    <mergeCell ref="J726:K726"/>
    <mergeCell ref="L726:M726"/>
    <mergeCell ref="N726:O726"/>
    <mergeCell ref="P724:Q724"/>
    <mergeCell ref="F725:G725"/>
    <mergeCell ref="H725:I725"/>
    <mergeCell ref="J725:K725"/>
    <mergeCell ref="L725:M725"/>
    <mergeCell ref="N725:O725"/>
    <mergeCell ref="P725:Q725"/>
    <mergeCell ref="F724:G724"/>
    <mergeCell ref="H724:I724"/>
    <mergeCell ref="J724:K724"/>
    <mergeCell ref="L724:M724"/>
    <mergeCell ref="N724:O724"/>
    <mergeCell ref="P730:Q730"/>
    <mergeCell ref="F731:G731"/>
    <mergeCell ref="H731:I731"/>
    <mergeCell ref="J731:K731"/>
    <mergeCell ref="L731:M731"/>
    <mergeCell ref="N731:O731"/>
    <mergeCell ref="P731:Q731"/>
    <mergeCell ref="F730:G730"/>
    <mergeCell ref="H730:I730"/>
    <mergeCell ref="J730:K730"/>
    <mergeCell ref="L730:M730"/>
    <mergeCell ref="N730:O730"/>
    <mergeCell ref="P728:Q728"/>
    <mergeCell ref="F729:G729"/>
    <mergeCell ref="H729:I729"/>
    <mergeCell ref="J729:K729"/>
    <mergeCell ref="L729:M729"/>
    <mergeCell ref="N729:O729"/>
    <mergeCell ref="P729:Q729"/>
    <mergeCell ref="F728:G728"/>
    <mergeCell ref="H728:I728"/>
    <mergeCell ref="J728:K728"/>
    <mergeCell ref="L728:M728"/>
    <mergeCell ref="N728:O728"/>
    <mergeCell ref="P734:Q734"/>
    <mergeCell ref="F735:G735"/>
    <mergeCell ref="H735:I735"/>
    <mergeCell ref="J735:K735"/>
    <mergeCell ref="L735:M735"/>
    <mergeCell ref="N735:O735"/>
    <mergeCell ref="P735:Q735"/>
    <mergeCell ref="F734:G734"/>
    <mergeCell ref="H734:I734"/>
    <mergeCell ref="J734:K734"/>
    <mergeCell ref="L734:M734"/>
    <mergeCell ref="N734:O734"/>
    <mergeCell ref="P732:Q732"/>
    <mergeCell ref="F733:G733"/>
    <mergeCell ref="H733:I733"/>
    <mergeCell ref="J733:K733"/>
    <mergeCell ref="L733:M733"/>
    <mergeCell ref="N733:O733"/>
    <mergeCell ref="P733:Q733"/>
    <mergeCell ref="F732:G732"/>
    <mergeCell ref="H732:I732"/>
    <mergeCell ref="J732:K732"/>
    <mergeCell ref="L732:M732"/>
    <mergeCell ref="N732:O732"/>
    <mergeCell ref="P738:Q738"/>
    <mergeCell ref="F739:G739"/>
    <mergeCell ref="H739:I739"/>
    <mergeCell ref="J739:K739"/>
    <mergeCell ref="L739:M739"/>
    <mergeCell ref="N739:O739"/>
    <mergeCell ref="P739:Q739"/>
    <mergeCell ref="F738:G738"/>
    <mergeCell ref="H738:I738"/>
    <mergeCell ref="J738:K738"/>
    <mergeCell ref="L738:M738"/>
    <mergeCell ref="N738:O738"/>
    <mergeCell ref="P736:Q736"/>
    <mergeCell ref="F737:G737"/>
    <mergeCell ref="H737:I737"/>
    <mergeCell ref="J737:K737"/>
    <mergeCell ref="L737:M737"/>
    <mergeCell ref="N737:O737"/>
    <mergeCell ref="P737:Q737"/>
    <mergeCell ref="F736:G736"/>
    <mergeCell ref="H736:I736"/>
    <mergeCell ref="J736:K736"/>
    <mergeCell ref="L736:M736"/>
    <mergeCell ref="N736:O736"/>
    <mergeCell ref="P742:Q742"/>
    <mergeCell ref="F743:G743"/>
    <mergeCell ref="H743:I743"/>
    <mergeCell ref="J743:K743"/>
    <mergeCell ref="L743:M743"/>
    <mergeCell ref="N743:O743"/>
    <mergeCell ref="P743:Q743"/>
    <mergeCell ref="F742:G742"/>
    <mergeCell ref="H742:I742"/>
    <mergeCell ref="J742:K742"/>
    <mergeCell ref="L742:M742"/>
    <mergeCell ref="N742:O742"/>
    <mergeCell ref="P740:Q740"/>
    <mergeCell ref="F741:G741"/>
    <mergeCell ref="H741:I741"/>
    <mergeCell ref="J741:K741"/>
    <mergeCell ref="L741:M741"/>
    <mergeCell ref="N741:O741"/>
    <mergeCell ref="P741:Q741"/>
    <mergeCell ref="F740:G740"/>
    <mergeCell ref="H740:I740"/>
    <mergeCell ref="J740:K740"/>
    <mergeCell ref="L740:M740"/>
    <mergeCell ref="N740:O740"/>
    <mergeCell ref="P746:Q746"/>
    <mergeCell ref="F747:G747"/>
    <mergeCell ref="H747:I747"/>
    <mergeCell ref="J747:K747"/>
    <mergeCell ref="L747:M747"/>
    <mergeCell ref="N747:O747"/>
    <mergeCell ref="P747:Q747"/>
    <mergeCell ref="F746:G746"/>
    <mergeCell ref="H746:I746"/>
    <mergeCell ref="J746:K746"/>
    <mergeCell ref="L746:M746"/>
    <mergeCell ref="N746:O746"/>
    <mergeCell ref="P744:Q744"/>
    <mergeCell ref="F745:G745"/>
    <mergeCell ref="H745:I745"/>
    <mergeCell ref="J745:K745"/>
    <mergeCell ref="L745:M745"/>
    <mergeCell ref="N745:O745"/>
    <mergeCell ref="P745:Q745"/>
    <mergeCell ref="F744:G744"/>
    <mergeCell ref="H744:I744"/>
    <mergeCell ref="J744:K744"/>
    <mergeCell ref="L744:M744"/>
    <mergeCell ref="N744:O744"/>
    <mergeCell ref="P750:Q750"/>
    <mergeCell ref="F751:G751"/>
    <mergeCell ref="H751:I751"/>
    <mergeCell ref="J751:K751"/>
    <mergeCell ref="L751:M751"/>
    <mergeCell ref="N751:O751"/>
    <mergeCell ref="P751:Q751"/>
    <mergeCell ref="F750:G750"/>
    <mergeCell ref="H750:I750"/>
    <mergeCell ref="J750:K750"/>
    <mergeCell ref="L750:M750"/>
    <mergeCell ref="N750:O750"/>
    <mergeCell ref="P748:Q748"/>
    <mergeCell ref="F749:G749"/>
    <mergeCell ref="H749:I749"/>
    <mergeCell ref="J749:K749"/>
    <mergeCell ref="L749:M749"/>
    <mergeCell ref="N749:O749"/>
    <mergeCell ref="P749:Q749"/>
    <mergeCell ref="F748:G748"/>
    <mergeCell ref="H748:I748"/>
    <mergeCell ref="J748:K748"/>
    <mergeCell ref="L748:M748"/>
    <mergeCell ref="N748:O748"/>
    <mergeCell ref="P754:Q754"/>
    <mergeCell ref="F755:G755"/>
    <mergeCell ref="H755:I755"/>
    <mergeCell ref="J755:K755"/>
    <mergeCell ref="L755:M755"/>
    <mergeCell ref="N755:O755"/>
    <mergeCell ref="P755:Q755"/>
    <mergeCell ref="F754:G754"/>
    <mergeCell ref="H754:I754"/>
    <mergeCell ref="J754:K754"/>
    <mergeCell ref="L754:M754"/>
    <mergeCell ref="N754:O754"/>
    <mergeCell ref="P752:Q752"/>
    <mergeCell ref="F753:G753"/>
    <mergeCell ref="H753:I753"/>
    <mergeCell ref="J753:K753"/>
    <mergeCell ref="L753:M753"/>
    <mergeCell ref="N753:O753"/>
    <mergeCell ref="P753:Q753"/>
    <mergeCell ref="F752:G752"/>
    <mergeCell ref="H752:I752"/>
    <mergeCell ref="J752:K752"/>
    <mergeCell ref="L752:M752"/>
    <mergeCell ref="N752:O752"/>
    <mergeCell ref="P758:Q758"/>
    <mergeCell ref="F759:G759"/>
    <mergeCell ref="H759:I759"/>
    <mergeCell ref="J759:K759"/>
    <mergeCell ref="L759:M759"/>
    <mergeCell ref="N759:O759"/>
    <mergeCell ref="P759:Q759"/>
    <mergeCell ref="F758:G758"/>
    <mergeCell ref="H758:I758"/>
    <mergeCell ref="J758:K758"/>
    <mergeCell ref="L758:M758"/>
    <mergeCell ref="N758:O758"/>
    <mergeCell ref="P756:Q756"/>
    <mergeCell ref="F757:G757"/>
    <mergeCell ref="H757:I757"/>
    <mergeCell ref="J757:K757"/>
    <mergeCell ref="L757:M757"/>
    <mergeCell ref="N757:O757"/>
    <mergeCell ref="P757:Q757"/>
    <mergeCell ref="F756:G756"/>
    <mergeCell ref="H756:I756"/>
    <mergeCell ref="J756:K756"/>
    <mergeCell ref="L756:M756"/>
    <mergeCell ref="N756:O756"/>
    <mergeCell ref="P762:Q762"/>
    <mergeCell ref="F763:G763"/>
    <mergeCell ref="H763:I763"/>
    <mergeCell ref="J763:K763"/>
    <mergeCell ref="L763:M763"/>
    <mergeCell ref="N763:O763"/>
    <mergeCell ref="P763:Q763"/>
    <mergeCell ref="F762:G762"/>
    <mergeCell ref="H762:I762"/>
    <mergeCell ref="J762:K762"/>
    <mergeCell ref="L762:M762"/>
    <mergeCell ref="N762:O762"/>
    <mergeCell ref="P760:Q760"/>
    <mergeCell ref="F761:G761"/>
    <mergeCell ref="H761:I761"/>
    <mergeCell ref="J761:K761"/>
    <mergeCell ref="L761:M761"/>
    <mergeCell ref="N761:O761"/>
    <mergeCell ref="P761:Q761"/>
    <mergeCell ref="F760:G760"/>
    <mergeCell ref="H760:I760"/>
    <mergeCell ref="J760:K760"/>
    <mergeCell ref="L760:M760"/>
    <mergeCell ref="N760:O760"/>
    <mergeCell ref="P766:Q766"/>
    <mergeCell ref="F767:G767"/>
    <mergeCell ref="H767:I767"/>
    <mergeCell ref="J767:K767"/>
    <mergeCell ref="L767:M767"/>
    <mergeCell ref="N767:O767"/>
    <mergeCell ref="P767:Q767"/>
    <mergeCell ref="F766:G766"/>
    <mergeCell ref="H766:I766"/>
    <mergeCell ref="J766:K766"/>
    <mergeCell ref="L766:M766"/>
    <mergeCell ref="N766:O766"/>
    <mergeCell ref="P764:Q764"/>
    <mergeCell ref="F765:G765"/>
    <mergeCell ref="H765:I765"/>
    <mergeCell ref="J765:K765"/>
    <mergeCell ref="L765:M765"/>
    <mergeCell ref="N765:O765"/>
    <mergeCell ref="P765:Q765"/>
    <mergeCell ref="F764:G764"/>
    <mergeCell ref="H764:I764"/>
    <mergeCell ref="J764:K764"/>
    <mergeCell ref="L764:M764"/>
    <mergeCell ref="N764:O764"/>
    <mergeCell ref="P770:Q770"/>
    <mergeCell ref="F771:G771"/>
    <mergeCell ref="H771:I771"/>
    <mergeCell ref="J771:K771"/>
    <mergeCell ref="L771:M771"/>
    <mergeCell ref="N771:O771"/>
    <mergeCell ref="P771:Q771"/>
    <mergeCell ref="F770:G770"/>
    <mergeCell ref="H770:I770"/>
    <mergeCell ref="J770:K770"/>
    <mergeCell ref="L770:M770"/>
    <mergeCell ref="N770:O770"/>
    <mergeCell ref="P768:Q768"/>
    <mergeCell ref="F769:G769"/>
    <mergeCell ref="H769:I769"/>
    <mergeCell ref="J769:K769"/>
    <mergeCell ref="L769:M769"/>
    <mergeCell ref="N769:O769"/>
    <mergeCell ref="P769:Q769"/>
    <mergeCell ref="F768:G768"/>
    <mergeCell ref="H768:I768"/>
    <mergeCell ref="J768:K768"/>
    <mergeCell ref="L768:M768"/>
    <mergeCell ref="N768:O768"/>
    <mergeCell ref="P774:Q774"/>
    <mergeCell ref="F775:G775"/>
    <mergeCell ref="H775:I775"/>
    <mergeCell ref="J775:K775"/>
    <mergeCell ref="L775:M775"/>
    <mergeCell ref="N775:O775"/>
    <mergeCell ref="P775:Q775"/>
    <mergeCell ref="F774:G774"/>
    <mergeCell ref="H774:I774"/>
    <mergeCell ref="J774:K774"/>
    <mergeCell ref="L774:M774"/>
    <mergeCell ref="N774:O774"/>
    <mergeCell ref="P772:Q772"/>
    <mergeCell ref="F773:G773"/>
    <mergeCell ref="H773:I773"/>
    <mergeCell ref="J773:K773"/>
    <mergeCell ref="L773:M773"/>
    <mergeCell ref="N773:O773"/>
    <mergeCell ref="P773:Q773"/>
    <mergeCell ref="F772:G772"/>
    <mergeCell ref="H772:I772"/>
    <mergeCell ref="J772:K772"/>
    <mergeCell ref="L772:M772"/>
    <mergeCell ref="N772:O772"/>
    <mergeCell ref="P778:Q778"/>
    <mergeCell ref="F779:G779"/>
    <mergeCell ref="H779:I779"/>
    <mergeCell ref="J779:K779"/>
    <mergeCell ref="L779:M779"/>
    <mergeCell ref="N779:O779"/>
    <mergeCell ref="P779:Q779"/>
    <mergeCell ref="F778:G778"/>
    <mergeCell ref="H778:I778"/>
    <mergeCell ref="J778:K778"/>
    <mergeCell ref="L778:M778"/>
    <mergeCell ref="N778:O778"/>
    <mergeCell ref="P776:Q776"/>
    <mergeCell ref="F777:G777"/>
    <mergeCell ref="H777:I777"/>
    <mergeCell ref="J777:K777"/>
    <mergeCell ref="L777:M777"/>
    <mergeCell ref="N777:O777"/>
    <mergeCell ref="P777:Q777"/>
    <mergeCell ref="F776:G776"/>
    <mergeCell ref="H776:I776"/>
    <mergeCell ref="J776:K776"/>
    <mergeCell ref="L776:M776"/>
    <mergeCell ref="N776:O776"/>
    <mergeCell ref="P782:Q782"/>
    <mergeCell ref="F783:G783"/>
    <mergeCell ref="H783:I783"/>
    <mergeCell ref="J783:K783"/>
    <mergeCell ref="L783:M783"/>
    <mergeCell ref="N783:O783"/>
    <mergeCell ref="P783:Q783"/>
    <mergeCell ref="F782:G782"/>
    <mergeCell ref="H782:I782"/>
    <mergeCell ref="J782:K782"/>
    <mergeCell ref="L782:M782"/>
    <mergeCell ref="N782:O782"/>
    <mergeCell ref="P780:Q780"/>
    <mergeCell ref="F781:G781"/>
    <mergeCell ref="H781:I781"/>
    <mergeCell ref="J781:K781"/>
    <mergeCell ref="L781:M781"/>
    <mergeCell ref="N781:O781"/>
    <mergeCell ref="P781:Q781"/>
    <mergeCell ref="F780:G780"/>
    <mergeCell ref="H780:I780"/>
    <mergeCell ref="J780:K780"/>
    <mergeCell ref="L780:M780"/>
    <mergeCell ref="N780:O780"/>
    <mergeCell ref="P786:Q786"/>
    <mergeCell ref="F787:G787"/>
    <mergeCell ref="H787:I787"/>
    <mergeCell ref="J787:K787"/>
    <mergeCell ref="L787:M787"/>
    <mergeCell ref="N787:O787"/>
    <mergeCell ref="P787:Q787"/>
    <mergeCell ref="F786:G786"/>
    <mergeCell ref="H786:I786"/>
    <mergeCell ref="J786:K786"/>
    <mergeCell ref="L786:M786"/>
    <mergeCell ref="N786:O786"/>
    <mergeCell ref="P784:Q784"/>
    <mergeCell ref="F785:G785"/>
    <mergeCell ref="H785:I785"/>
    <mergeCell ref="J785:K785"/>
    <mergeCell ref="L785:M785"/>
    <mergeCell ref="N785:O785"/>
    <mergeCell ref="P785:Q785"/>
    <mergeCell ref="F784:G784"/>
    <mergeCell ref="H784:I784"/>
    <mergeCell ref="J784:K784"/>
    <mergeCell ref="L784:M784"/>
    <mergeCell ref="N784:O784"/>
    <mergeCell ref="P790:Q790"/>
    <mergeCell ref="F791:G791"/>
    <mergeCell ref="H791:I791"/>
    <mergeCell ref="J791:K791"/>
    <mergeCell ref="L791:M791"/>
    <mergeCell ref="N791:O791"/>
    <mergeCell ref="P791:Q791"/>
    <mergeCell ref="F790:G790"/>
    <mergeCell ref="H790:I790"/>
    <mergeCell ref="J790:K790"/>
    <mergeCell ref="L790:M790"/>
    <mergeCell ref="N790:O790"/>
    <mergeCell ref="P788:Q788"/>
    <mergeCell ref="F789:G789"/>
    <mergeCell ref="H789:I789"/>
    <mergeCell ref="J789:K789"/>
    <mergeCell ref="L789:M789"/>
    <mergeCell ref="N789:O789"/>
    <mergeCell ref="P789:Q789"/>
    <mergeCell ref="F788:G788"/>
    <mergeCell ref="H788:I788"/>
    <mergeCell ref="J788:K788"/>
    <mergeCell ref="L788:M788"/>
    <mergeCell ref="N788:O788"/>
    <mergeCell ref="P794:Q794"/>
    <mergeCell ref="F795:G795"/>
    <mergeCell ref="H795:I795"/>
    <mergeCell ref="J795:K795"/>
    <mergeCell ref="L795:M795"/>
    <mergeCell ref="N795:O795"/>
    <mergeCell ref="P795:Q795"/>
    <mergeCell ref="F794:G794"/>
    <mergeCell ref="H794:I794"/>
    <mergeCell ref="J794:K794"/>
    <mergeCell ref="L794:M794"/>
    <mergeCell ref="N794:O794"/>
    <mergeCell ref="P792:Q792"/>
    <mergeCell ref="F793:G793"/>
    <mergeCell ref="H793:I793"/>
    <mergeCell ref="J793:K793"/>
    <mergeCell ref="L793:M793"/>
    <mergeCell ref="N793:O793"/>
    <mergeCell ref="P793:Q793"/>
    <mergeCell ref="F792:G792"/>
    <mergeCell ref="H792:I792"/>
    <mergeCell ref="J792:K792"/>
    <mergeCell ref="L792:M792"/>
    <mergeCell ref="N792:O792"/>
    <mergeCell ref="P798:Q798"/>
    <mergeCell ref="F799:G799"/>
    <mergeCell ref="H799:I799"/>
    <mergeCell ref="J799:K799"/>
    <mergeCell ref="L799:M799"/>
    <mergeCell ref="N799:O799"/>
    <mergeCell ref="P799:Q799"/>
    <mergeCell ref="F798:G798"/>
    <mergeCell ref="H798:I798"/>
    <mergeCell ref="J798:K798"/>
    <mergeCell ref="L798:M798"/>
    <mergeCell ref="N798:O798"/>
    <mergeCell ref="P796:Q796"/>
    <mergeCell ref="F797:G797"/>
    <mergeCell ref="H797:I797"/>
    <mergeCell ref="J797:K797"/>
    <mergeCell ref="L797:M797"/>
    <mergeCell ref="N797:O797"/>
    <mergeCell ref="P797:Q797"/>
    <mergeCell ref="F796:G796"/>
    <mergeCell ref="H796:I796"/>
    <mergeCell ref="J796:K796"/>
    <mergeCell ref="L796:M796"/>
    <mergeCell ref="N796:O796"/>
    <mergeCell ref="P802:Q802"/>
    <mergeCell ref="F803:G803"/>
    <mergeCell ref="H803:I803"/>
    <mergeCell ref="J803:K803"/>
    <mergeCell ref="L803:M803"/>
    <mergeCell ref="N803:O803"/>
    <mergeCell ref="P803:Q803"/>
    <mergeCell ref="F802:G802"/>
    <mergeCell ref="H802:I802"/>
    <mergeCell ref="J802:K802"/>
    <mergeCell ref="L802:M802"/>
    <mergeCell ref="N802:O802"/>
    <mergeCell ref="P800:Q800"/>
    <mergeCell ref="F801:G801"/>
    <mergeCell ref="H801:I801"/>
    <mergeCell ref="J801:K801"/>
    <mergeCell ref="L801:M801"/>
    <mergeCell ref="N801:O801"/>
    <mergeCell ref="P801:Q801"/>
    <mergeCell ref="F800:G800"/>
    <mergeCell ref="H800:I800"/>
    <mergeCell ref="J800:K800"/>
    <mergeCell ref="L800:M800"/>
    <mergeCell ref="N800:O800"/>
    <mergeCell ref="P806:Q806"/>
    <mergeCell ref="F807:G807"/>
    <mergeCell ref="H807:I807"/>
    <mergeCell ref="J807:K807"/>
    <mergeCell ref="L807:M807"/>
    <mergeCell ref="N807:O807"/>
    <mergeCell ref="P807:Q807"/>
    <mergeCell ref="F806:G806"/>
    <mergeCell ref="H806:I806"/>
    <mergeCell ref="J806:K806"/>
    <mergeCell ref="L806:M806"/>
    <mergeCell ref="N806:O806"/>
    <mergeCell ref="P804:Q804"/>
    <mergeCell ref="F805:G805"/>
    <mergeCell ref="H805:I805"/>
    <mergeCell ref="J805:K805"/>
    <mergeCell ref="L805:M805"/>
    <mergeCell ref="N805:O805"/>
    <mergeCell ref="P805:Q805"/>
    <mergeCell ref="F804:G804"/>
    <mergeCell ref="H804:I804"/>
    <mergeCell ref="J804:K804"/>
    <mergeCell ref="L804:M804"/>
    <mergeCell ref="N804:O804"/>
    <mergeCell ref="P810:Q810"/>
    <mergeCell ref="F811:G811"/>
    <mergeCell ref="H811:I811"/>
    <mergeCell ref="J811:K811"/>
    <mergeCell ref="L811:M811"/>
    <mergeCell ref="N811:O811"/>
    <mergeCell ref="P811:Q811"/>
    <mergeCell ref="F810:G810"/>
    <mergeCell ref="H810:I810"/>
    <mergeCell ref="J810:K810"/>
    <mergeCell ref="L810:M810"/>
    <mergeCell ref="N810:O810"/>
    <mergeCell ref="P808:Q808"/>
    <mergeCell ref="F809:G809"/>
    <mergeCell ref="H809:I809"/>
    <mergeCell ref="J809:K809"/>
    <mergeCell ref="L809:M809"/>
    <mergeCell ref="N809:O809"/>
    <mergeCell ref="P809:Q809"/>
    <mergeCell ref="F808:G808"/>
    <mergeCell ref="H808:I808"/>
    <mergeCell ref="J808:K808"/>
    <mergeCell ref="L808:M808"/>
    <mergeCell ref="N808:O808"/>
    <mergeCell ref="P814:Q814"/>
    <mergeCell ref="F815:G815"/>
    <mergeCell ref="H815:I815"/>
    <mergeCell ref="J815:K815"/>
    <mergeCell ref="L815:M815"/>
    <mergeCell ref="N815:O815"/>
    <mergeCell ref="P815:Q815"/>
    <mergeCell ref="F814:G814"/>
    <mergeCell ref="H814:I814"/>
    <mergeCell ref="J814:K814"/>
    <mergeCell ref="L814:M814"/>
    <mergeCell ref="N814:O814"/>
    <mergeCell ref="P812:Q812"/>
    <mergeCell ref="F813:G813"/>
    <mergeCell ref="H813:I813"/>
    <mergeCell ref="J813:K813"/>
    <mergeCell ref="L813:M813"/>
    <mergeCell ref="N813:O813"/>
    <mergeCell ref="P813:Q813"/>
    <mergeCell ref="F812:G812"/>
    <mergeCell ref="H812:I812"/>
    <mergeCell ref="J812:K812"/>
    <mergeCell ref="L812:M812"/>
    <mergeCell ref="N812:O812"/>
    <mergeCell ref="P818:Q818"/>
    <mergeCell ref="F819:G819"/>
    <mergeCell ref="H819:I819"/>
    <mergeCell ref="J819:K819"/>
    <mergeCell ref="L819:M819"/>
    <mergeCell ref="N819:O819"/>
    <mergeCell ref="P819:Q819"/>
    <mergeCell ref="F818:G818"/>
    <mergeCell ref="H818:I818"/>
    <mergeCell ref="J818:K818"/>
    <mergeCell ref="L818:M818"/>
    <mergeCell ref="N818:O818"/>
    <mergeCell ref="P816:Q816"/>
    <mergeCell ref="F817:G817"/>
    <mergeCell ref="H817:I817"/>
    <mergeCell ref="J817:K817"/>
    <mergeCell ref="L817:M817"/>
    <mergeCell ref="N817:O817"/>
    <mergeCell ref="P817:Q817"/>
    <mergeCell ref="F816:G816"/>
    <mergeCell ref="H816:I816"/>
    <mergeCell ref="J816:K816"/>
    <mergeCell ref="L816:M816"/>
    <mergeCell ref="N816:O816"/>
    <mergeCell ref="P822:Q822"/>
    <mergeCell ref="F823:G823"/>
    <mergeCell ref="H823:I823"/>
    <mergeCell ref="J823:K823"/>
    <mergeCell ref="L823:M823"/>
    <mergeCell ref="N823:O823"/>
    <mergeCell ref="P823:Q823"/>
    <mergeCell ref="F822:G822"/>
    <mergeCell ref="H822:I822"/>
    <mergeCell ref="J822:K822"/>
    <mergeCell ref="L822:M822"/>
    <mergeCell ref="N822:O822"/>
    <mergeCell ref="P820:Q820"/>
    <mergeCell ref="F821:G821"/>
    <mergeCell ref="H821:I821"/>
    <mergeCell ref="J821:K821"/>
    <mergeCell ref="L821:M821"/>
    <mergeCell ref="N821:O821"/>
    <mergeCell ref="P821:Q821"/>
    <mergeCell ref="F820:G820"/>
    <mergeCell ref="H820:I820"/>
    <mergeCell ref="J820:K820"/>
    <mergeCell ref="L820:M820"/>
    <mergeCell ref="N820:O820"/>
    <mergeCell ref="P826:Q826"/>
    <mergeCell ref="F827:G827"/>
    <mergeCell ref="H827:I827"/>
    <mergeCell ref="J827:K827"/>
    <mergeCell ref="L827:M827"/>
    <mergeCell ref="N827:O827"/>
    <mergeCell ref="P827:Q827"/>
    <mergeCell ref="F826:G826"/>
    <mergeCell ref="H826:I826"/>
    <mergeCell ref="J826:K826"/>
    <mergeCell ref="L826:M826"/>
    <mergeCell ref="N826:O826"/>
    <mergeCell ref="P824:Q824"/>
    <mergeCell ref="F825:G825"/>
    <mergeCell ref="H825:I825"/>
    <mergeCell ref="J825:K825"/>
    <mergeCell ref="L825:M825"/>
    <mergeCell ref="N825:O825"/>
    <mergeCell ref="P825:Q825"/>
    <mergeCell ref="F824:G824"/>
    <mergeCell ref="H824:I824"/>
    <mergeCell ref="J824:K824"/>
    <mergeCell ref="L824:M824"/>
    <mergeCell ref="N824:O824"/>
    <mergeCell ref="P830:Q830"/>
    <mergeCell ref="F831:G831"/>
    <mergeCell ref="H831:I831"/>
    <mergeCell ref="J831:K831"/>
    <mergeCell ref="L831:M831"/>
    <mergeCell ref="N831:O831"/>
    <mergeCell ref="P831:Q831"/>
    <mergeCell ref="F830:G830"/>
    <mergeCell ref="H830:I830"/>
    <mergeCell ref="J830:K830"/>
    <mergeCell ref="L830:M830"/>
    <mergeCell ref="N830:O830"/>
    <mergeCell ref="P828:Q828"/>
    <mergeCell ref="F829:G829"/>
    <mergeCell ref="H829:I829"/>
    <mergeCell ref="J829:K829"/>
    <mergeCell ref="L829:M829"/>
    <mergeCell ref="N829:O829"/>
    <mergeCell ref="P829:Q829"/>
    <mergeCell ref="F828:G828"/>
    <mergeCell ref="H828:I828"/>
    <mergeCell ref="J828:K828"/>
    <mergeCell ref="L828:M828"/>
    <mergeCell ref="N828:O828"/>
    <mergeCell ref="P834:Q834"/>
    <mergeCell ref="F835:G835"/>
    <mergeCell ref="H835:I835"/>
    <mergeCell ref="J835:K835"/>
    <mergeCell ref="L835:M835"/>
    <mergeCell ref="N835:O835"/>
    <mergeCell ref="P835:Q835"/>
    <mergeCell ref="F834:G834"/>
    <mergeCell ref="H834:I834"/>
    <mergeCell ref="J834:K834"/>
    <mergeCell ref="L834:M834"/>
    <mergeCell ref="N834:O834"/>
    <mergeCell ref="P832:Q832"/>
    <mergeCell ref="F833:G833"/>
    <mergeCell ref="H833:I833"/>
    <mergeCell ref="J833:K833"/>
    <mergeCell ref="L833:M833"/>
    <mergeCell ref="N833:O833"/>
    <mergeCell ref="P833:Q833"/>
    <mergeCell ref="F832:G832"/>
    <mergeCell ref="H832:I832"/>
    <mergeCell ref="J832:K832"/>
    <mergeCell ref="L832:M832"/>
    <mergeCell ref="N832:O832"/>
    <mergeCell ref="P838:Q838"/>
    <mergeCell ref="F839:G839"/>
    <mergeCell ref="H839:I839"/>
    <mergeCell ref="J839:K839"/>
    <mergeCell ref="L839:M839"/>
    <mergeCell ref="N839:O839"/>
    <mergeCell ref="P839:Q839"/>
    <mergeCell ref="F838:G838"/>
    <mergeCell ref="H838:I838"/>
    <mergeCell ref="J838:K838"/>
    <mergeCell ref="L838:M838"/>
    <mergeCell ref="N838:O838"/>
    <mergeCell ref="P836:Q836"/>
    <mergeCell ref="F837:G837"/>
    <mergeCell ref="H837:I837"/>
    <mergeCell ref="J837:K837"/>
    <mergeCell ref="L837:M837"/>
    <mergeCell ref="N837:O837"/>
    <mergeCell ref="P837:Q837"/>
    <mergeCell ref="F836:G836"/>
    <mergeCell ref="H836:I836"/>
    <mergeCell ref="J836:K836"/>
    <mergeCell ref="L836:M836"/>
    <mergeCell ref="N836:O836"/>
    <mergeCell ref="P842:Q842"/>
    <mergeCell ref="F843:G843"/>
    <mergeCell ref="H843:I843"/>
    <mergeCell ref="J843:K843"/>
    <mergeCell ref="L843:M843"/>
    <mergeCell ref="N843:O843"/>
    <mergeCell ref="P843:Q843"/>
    <mergeCell ref="F842:G842"/>
    <mergeCell ref="H842:I842"/>
    <mergeCell ref="J842:K842"/>
    <mergeCell ref="L842:M842"/>
    <mergeCell ref="N842:O842"/>
    <mergeCell ref="P840:Q840"/>
    <mergeCell ref="F841:G841"/>
    <mergeCell ref="H841:I841"/>
    <mergeCell ref="J841:K841"/>
    <mergeCell ref="L841:M841"/>
    <mergeCell ref="N841:O841"/>
    <mergeCell ref="P841:Q841"/>
    <mergeCell ref="F840:G840"/>
    <mergeCell ref="H840:I840"/>
    <mergeCell ref="J840:K840"/>
    <mergeCell ref="L840:M840"/>
    <mergeCell ref="N840:O840"/>
    <mergeCell ref="P846:Q846"/>
    <mergeCell ref="F847:G847"/>
    <mergeCell ref="H847:I847"/>
    <mergeCell ref="J847:K847"/>
    <mergeCell ref="L847:M847"/>
    <mergeCell ref="N847:O847"/>
    <mergeCell ref="P847:Q847"/>
    <mergeCell ref="F846:G846"/>
    <mergeCell ref="H846:I846"/>
    <mergeCell ref="J846:K846"/>
    <mergeCell ref="L846:M846"/>
    <mergeCell ref="N846:O846"/>
    <mergeCell ref="P844:Q844"/>
    <mergeCell ref="F845:G845"/>
    <mergeCell ref="H845:I845"/>
    <mergeCell ref="J845:K845"/>
    <mergeCell ref="L845:M845"/>
    <mergeCell ref="N845:O845"/>
    <mergeCell ref="P845:Q845"/>
    <mergeCell ref="F844:G844"/>
    <mergeCell ref="H844:I844"/>
    <mergeCell ref="J844:K844"/>
    <mergeCell ref="L844:M844"/>
    <mergeCell ref="N844:O844"/>
    <mergeCell ref="P850:Q850"/>
    <mergeCell ref="F851:G851"/>
    <mergeCell ref="H851:I851"/>
    <mergeCell ref="J851:K851"/>
    <mergeCell ref="L851:M851"/>
    <mergeCell ref="N851:O851"/>
    <mergeCell ref="P851:Q851"/>
    <mergeCell ref="F850:G850"/>
    <mergeCell ref="H850:I850"/>
    <mergeCell ref="J850:K850"/>
    <mergeCell ref="L850:M850"/>
    <mergeCell ref="N850:O850"/>
    <mergeCell ref="P848:Q848"/>
    <mergeCell ref="F849:G849"/>
    <mergeCell ref="H849:I849"/>
    <mergeCell ref="J849:K849"/>
    <mergeCell ref="L849:M849"/>
    <mergeCell ref="N849:O849"/>
    <mergeCell ref="P849:Q849"/>
    <mergeCell ref="F848:G848"/>
    <mergeCell ref="H848:I848"/>
    <mergeCell ref="J848:K848"/>
    <mergeCell ref="L848:M848"/>
    <mergeCell ref="N848:O848"/>
    <mergeCell ref="P854:Q854"/>
    <mergeCell ref="F855:G855"/>
    <mergeCell ref="H855:I855"/>
    <mergeCell ref="J855:K855"/>
    <mergeCell ref="L855:M855"/>
    <mergeCell ref="N855:O855"/>
    <mergeCell ref="P855:Q855"/>
    <mergeCell ref="F854:G854"/>
    <mergeCell ref="H854:I854"/>
    <mergeCell ref="J854:K854"/>
    <mergeCell ref="L854:M854"/>
    <mergeCell ref="N854:O854"/>
    <mergeCell ref="P852:Q852"/>
    <mergeCell ref="F853:G853"/>
    <mergeCell ref="H853:I853"/>
    <mergeCell ref="J853:K853"/>
    <mergeCell ref="L853:M853"/>
    <mergeCell ref="N853:O853"/>
    <mergeCell ref="P853:Q853"/>
    <mergeCell ref="F852:G852"/>
    <mergeCell ref="H852:I852"/>
    <mergeCell ref="J852:K852"/>
    <mergeCell ref="L852:M852"/>
    <mergeCell ref="N852:O852"/>
    <mergeCell ref="P858:Q858"/>
    <mergeCell ref="F859:G859"/>
    <mergeCell ref="H859:I859"/>
    <mergeCell ref="J859:K859"/>
    <mergeCell ref="L859:M859"/>
    <mergeCell ref="N859:O859"/>
    <mergeCell ref="P859:Q859"/>
    <mergeCell ref="F858:G858"/>
    <mergeCell ref="H858:I858"/>
    <mergeCell ref="J858:K858"/>
    <mergeCell ref="L858:M858"/>
    <mergeCell ref="N858:O858"/>
    <mergeCell ref="P856:Q856"/>
    <mergeCell ref="F857:G857"/>
    <mergeCell ref="H857:I857"/>
    <mergeCell ref="J857:K857"/>
    <mergeCell ref="L857:M857"/>
    <mergeCell ref="N857:O857"/>
    <mergeCell ref="P857:Q857"/>
    <mergeCell ref="F856:G856"/>
    <mergeCell ref="H856:I856"/>
    <mergeCell ref="J856:K856"/>
    <mergeCell ref="L856:M856"/>
    <mergeCell ref="N856:O856"/>
    <mergeCell ref="P862:Q862"/>
    <mergeCell ref="F863:G863"/>
    <mergeCell ref="H863:I863"/>
    <mergeCell ref="J863:K863"/>
    <mergeCell ref="L863:M863"/>
    <mergeCell ref="N863:O863"/>
    <mergeCell ref="P863:Q863"/>
    <mergeCell ref="F862:G862"/>
    <mergeCell ref="H862:I862"/>
    <mergeCell ref="J862:K862"/>
    <mergeCell ref="L862:M862"/>
    <mergeCell ref="N862:O862"/>
    <mergeCell ref="P860:Q860"/>
    <mergeCell ref="F861:G861"/>
    <mergeCell ref="H861:I861"/>
    <mergeCell ref="J861:K861"/>
    <mergeCell ref="L861:M861"/>
    <mergeCell ref="N861:O861"/>
    <mergeCell ref="P861:Q861"/>
    <mergeCell ref="F860:G860"/>
    <mergeCell ref="H860:I860"/>
    <mergeCell ref="J860:K860"/>
    <mergeCell ref="L860:M860"/>
    <mergeCell ref="N860:O860"/>
    <mergeCell ref="P866:Q866"/>
    <mergeCell ref="F867:G867"/>
    <mergeCell ref="H867:I867"/>
    <mergeCell ref="J867:K867"/>
    <mergeCell ref="L867:M867"/>
    <mergeCell ref="N867:O867"/>
    <mergeCell ref="P867:Q867"/>
    <mergeCell ref="F866:G866"/>
    <mergeCell ref="H866:I866"/>
    <mergeCell ref="J866:K866"/>
    <mergeCell ref="L866:M866"/>
    <mergeCell ref="N866:O866"/>
    <mergeCell ref="P864:Q864"/>
    <mergeCell ref="F865:G865"/>
    <mergeCell ref="H865:I865"/>
    <mergeCell ref="J865:K865"/>
    <mergeCell ref="L865:M865"/>
    <mergeCell ref="N865:O865"/>
    <mergeCell ref="P865:Q865"/>
    <mergeCell ref="F864:G864"/>
    <mergeCell ref="H864:I864"/>
    <mergeCell ref="J864:K864"/>
    <mergeCell ref="L864:M864"/>
    <mergeCell ref="N864:O864"/>
    <mergeCell ref="P870:Q870"/>
    <mergeCell ref="F871:G871"/>
    <mergeCell ref="H871:I871"/>
    <mergeCell ref="J871:K871"/>
    <mergeCell ref="L871:M871"/>
    <mergeCell ref="N871:O871"/>
    <mergeCell ref="P871:Q871"/>
    <mergeCell ref="F870:G870"/>
    <mergeCell ref="H870:I870"/>
    <mergeCell ref="J870:K870"/>
    <mergeCell ref="L870:M870"/>
    <mergeCell ref="N870:O870"/>
    <mergeCell ref="P868:Q868"/>
    <mergeCell ref="F869:G869"/>
    <mergeCell ref="H869:I869"/>
    <mergeCell ref="J869:K869"/>
    <mergeCell ref="L869:M869"/>
    <mergeCell ref="N869:O869"/>
    <mergeCell ref="P869:Q869"/>
    <mergeCell ref="F868:G868"/>
    <mergeCell ref="H868:I868"/>
    <mergeCell ref="J868:K868"/>
    <mergeCell ref="L868:M868"/>
    <mergeCell ref="N868:O868"/>
    <mergeCell ref="P874:Q874"/>
    <mergeCell ref="F875:G875"/>
    <mergeCell ref="H875:I875"/>
    <mergeCell ref="J875:K875"/>
    <mergeCell ref="L875:M875"/>
    <mergeCell ref="N875:O875"/>
    <mergeCell ref="P875:Q875"/>
    <mergeCell ref="F874:G874"/>
    <mergeCell ref="H874:I874"/>
    <mergeCell ref="J874:K874"/>
    <mergeCell ref="L874:M874"/>
    <mergeCell ref="N874:O874"/>
    <mergeCell ref="P872:Q872"/>
    <mergeCell ref="F873:G873"/>
    <mergeCell ref="H873:I873"/>
    <mergeCell ref="J873:K873"/>
    <mergeCell ref="L873:M873"/>
    <mergeCell ref="N873:O873"/>
    <mergeCell ref="P873:Q873"/>
    <mergeCell ref="F872:G872"/>
    <mergeCell ref="H872:I872"/>
    <mergeCell ref="J872:K872"/>
    <mergeCell ref="L872:M872"/>
    <mergeCell ref="N872:O872"/>
    <mergeCell ref="P878:Q878"/>
    <mergeCell ref="F879:G879"/>
    <mergeCell ref="H879:I879"/>
    <mergeCell ref="J879:K879"/>
    <mergeCell ref="L879:M879"/>
    <mergeCell ref="N879:O879"/>
    <mergeCell ref="P879:Q879"/>
    <mergeCell ref="F878:G878"/>
    <mergeCell ref="H878:I878"/>
    <mergeCell ref="J878:K878"/>
    <mergeCell ref="L878:M878"/>
    <mergeCell ref="N878:O878"/>
    <mergeCell ref="P876:Q876"/>
    <mergeCell ref="F877:G877"/>
    <mergeCell ref="H877:I877"/>
    <mergeCell ref="J877:K877"/>
    <mergeCell ref="L877:M877"/>
    <mergeCell ref="N877:O877"/>
    <mergeCell ref="P877:Q877"/>
    <mergeCell ref="F876:G876"/>
    <mergeCell ref="H876:I876"/>
    <mergeCell ref="J876:K876"/>
    <mergeCell ref="L876:M876"/>
    <mergeCell ref="N876:O876"/>
    <mergeCell ref="P882:Q882"/>
    <mergeCell ref="F883:G883"/>
    <mergeCell ref="H883:I883"/>
    <mergeCell ref="J883:K883"/>
    <mergeCell ref="L883:M883"/>
    <mergeCell ref="N883:O883"/>
    <mergeCell ref="P883:Q883"/>
    <mergeCell ref="F882:G882"/>
    <mergeCell ref="H882:I882"/>
    <mergeCell ref="J882:K882"/>
    <mergeCell ref="L882:M882"/>
    <mergeCell ref="N882:O882"/>
    <mergeCell ref="P880:Q880"/>
    <mergeCell ref="F881:G881"/>
    <mergeCell ref="H881:I881"/>
    <mergeCell ref="J881:K881"/>
    <mergeCell ref="L881:M881"/>
    <mergeCell ref="N881:O881"/>
    <mergeCell ref="P881:Q881"/>
    <mergeCell ref="F880:G880"/>
    <mergeCell ref="H880:I880"/>
    <mergeCell ref="J880:K880"/>
    <mergeCell ref="L880:M880"/>
    <mergeCell ref="N880:O880"/>
    <mergeCell ref="P886:Q886"/>
    <mergeCell ref="F887:G887"/>
    <mergeCell ref="H887:I887"/>
    <mergeCell ref="J887:K887"/>
    <mergeCell ref="L887:M887"/>
    <mergeCell ref="N887:O887"/>
    <mergeCell ref="P887:Q887"/>
    <mergeCell ref="F886:G886"/>
    <mergeCell ref="H886:I886"/>
    <mergeCell ref="J886:K886"/>
    <mergeCell ref="L886:M886"/>
    <mergeCell ref="N886:O886"/>
    <mergeCell ref="P884:Q884"/>
    <mergeCell ref="F885:G885"/>
    <mergeCell ref="H885:I885"/>
    <mergeCell ref="J885:K885"/>
    <mergeCell ref="L885:M885"/>
    <mergeCell ref="N885:O885"/>
    <mergeCell ref="P885:Q885"/>
    <mergeCell ref="F884:G884"/>
    <mergeCell ref="H884:I884"/>
    <mergeCell ref="J884:K884"/>
    <mergeCell ref="L884:M884"/>
    <mergeCell ref="N884:O884"/>
    <mergeCell ref="P890:Q890"/>
    <mergeCell ref="F891:G891"/>
    <mergeCell ref="H891:I891"/>
    <mergeCell ref="J891:K891"/>
    <mergeCell ref="L891:M891"/>
    <mergeCell ref="N891:O891"/>
    <mergeCell ref="P891:Q891"/>
    <mergeCell ref="F890:G890"/>
    <mergeCell ref="H890:I890"/>
    <mergeCell ref="J890:K890"/>
    <mergeCell ref="L890:M890"/>
    <mergeCell ref="N890:O890"/>
    <mergeCell ref="P888:Q888"/>
    <mergeCell ref="F889:G889"/>
    <mergeCell ref="H889:I889"/>
    <mergeCell ref="J889:K889"/>
    <mergeCell ref="L889:M889"/>
    <mergeCell ref="N889:O889"/>
    <mergeCell ref="P889:Q889"/>
    <mergeCell ref="F888:G888"/>
    <mergeCell ref="H888:I888"/>
    <mergeCell ref="J888:K888"/>
    <mergeCell ref="L888:M888"/>
    <mergeCell ref="N888:O888"/>
    <mergeCell ref="P894:Q894"/>
    <mergeCell ref="F895:G895"/>
    <mergeCell ref="H895:I895"/>
    <mergeCell ref="J895:K895"/>
    <mergeCell ref="L895:M895"/>
    <mergeCell ref="N895:O895"/>
    <mergeCell ref="P895:Q895"/>
    <mergeCell ref="F894:G894"/>
    <mergeCell ref="H894:I894"/>
    <mergeCell ref="J894:K894"/>
    <mergeCell ref="L894:M894"/>
    <mergeCell ref="N894:O894"/>
    <mergeCell ref="P892:Q892"/>
    <mergeCell ref="F893:G893"/>
    <mergeCell ref="H893:I893"/>
    <mergeCell ref="J893:K893"/>
    <mergeCell ref="L893:M893"/>
    <mergeCell ref="N893:O893"/>
    <mergeCell ref="P893:Q893"/>
    <mergeCell ref="F892:G892"/>
    <mergeCell ref="H892:I892"/>
    <mergeCell ref="J892:K892"/>
    <mergeCell ref="L892:M892"/>
    <mergeCell ref="N892:O892"/>
    <mergeCell ref="P898:Q898"/>
    <mergeCell ref="F899:G899"/>
    <mergeCell ref="H899:I899"/>
    <mergeCell ref="J899:K899"/>
    <mergeCell ref="L899:M899"/>
    <mergeCell ref="N899:O899"/>
    <mergeCell ref="P899:Q899"/>
    <mergeCell ref="F898:G898"/>
    <mergeCell ref="H898:I898"/>
    <mergeCell ref="J898:K898"/>
    <mergeCell ref="L898:M898"/>
    <mergeCell ref="N898:O898"/>
    <mergeCell ref="P896:Q896"/>
    <mergeCell ref="F897:G897"/>
    <mergeCell ref="H897:I897"/>
    <mergeCell ref="J897:K897"/>
    <mergeCell ref="L897:M897"/>
    <mergeCell ref="N897:O897"/>
    <mergeCell ref="P897:Q897"/>
    <mergeCell ref="F896:G896"/>
    <mergeCell ref="H896:I896"/>
    <mergeCell ref="J896:K896"/>
    <mergeCell ref="L896:M896"/>
    <mergeCell ref="N896:O896"/>
    <mergeCell ref="P902:Q902"/>
    <mergeCell ref="F903:G903"/>
    <mergeCell ref="H903:I903"/>
    <mergeCell ref="J903:K903"/>
    <mergeCell ref="L903:M903"/>
    <mergeCell ref="N903:O903"/>
    <mergeCell ref="P903:Q903"/>
    <mergeCell ref="F902:G902"/>
    <mergeCell ref="H902:I902"/>
    <mergeCell ref="J902:K902"/>
    <mergeCell ref="L902:M902"/>
    <mergeCell ref="N902:O902"/>
    <mergeCell ref="P900:Q900"/>
    <mergeCell ref="F901:G901"/>
    <mergeCell ref="H901:I901"/>
    <mergeCell ref="J901:K901"/>
    <mergeCell ref="L901:M901"/>
    <mergeCell ref="N901:O901"/>
    <mergeCell ref="P901:Q901"/>
    <mergeCell ref="F900:G900"/>
    <mergeCell ref="H900:I900"/>
    <mergeCell ref="J900:K900"/>
    <mergeCell ref="L900:M900"/>
    <mergeCell ref="N900:O900"/>
    <mergeCell ref="P906:Q906"/>
    <mergeCell ref="F907:G907"/>
    <mergeCell ref="H907:I907"/>
    <mergeCell ref="J907:K907"/>
    <mergeCell ref="L907:M907"/>
    <mergeCell ref="N907:O907"/>
    <mergeCell ref="P907:Q907"/>
    <mergeCell ref="F906:G906"/>
    <mergeCell ref="H906:I906"/>
    <mergeCell ref="J906:K906"/>
    <mergeCell ref="L906:M906"/>
    <mergeCell ref="N906:O906"/>
    <mergeCell ref="P904:Q904"/>
    <mergeCell ref="F905:G905"/>
    <mergeCell ref="H905:I905"/>
    <mergeCell ref="J905:K905"/>
    <mergeCell ref="L905:M905"/>
    <mergeCell ref="N905:O905"/>
    <mergeCell ref="P905:Q905"/>
    <mergeCell ref="F904:G904"/>
    <mergeCell ref="H904:I904"/>
    <mergeCell ref="J904:K904"/>
    <mergeCell ref="L904:M904"/>
    <mergeCell ref="N904:O904"/>
    <mergeCell ref="P910:Q910"/>
    <mergeCell ref="F911:G911"/>
    <mergeCell ref="H911:I911"/>
    <mergeCell ref="J911:K911"/>
    <mergeCell ref="L911:M911"/>
    <mergeCell ref="N911:O911"/>
    <mergeCell ref="P911:Q911"/>
    <mergeCell ref="F910:G910"/>
    <mergeCell ref="H910:I910"/>
    <mergeCell ref="J910:K910"/>
    <mergeCell ref="L910:M910"/>
    <mergeCell ref="N910:O910"/>
    <mergeCell ref="P908:Q908"/>
    <mergeCell ref="F909:G909"/>
    <mergeCell ref="H909:I909"/>
    <mergeCell ref="J909:K909"/>
    <mergeCell ref="L909:M909"/>
    <mergeCell ref="N909:O909"/>
    <mergeCell ref="P909:Q909"/>
    <mergeCell ref="F908:G908"/>
    <mergeCell ref="H908:I908"/>
    <mergeCell ref="J908:K908"/>
    <mergeCell ref="L908:M908"/>
    <mergeCell ref="N908:O908"/>
    <mergeCell ref="P914:Q914"/>
    <mergeCell ref="F915:G915"/>
    <mergeCell ref="H915:I915"/>
    <mergeCell ref="J915:K915"/>
    <mergeCell ref="L915:M915"/>
    <mergeCell ref="N915:O915"/>
    <mergeCell ref="P915:Q915"/>
    <mergeCell ref="F914:G914"/>
    <mergeCell ref="H914:I914"/>
    <mergeCell ref="J914:K914"/>
    <mergeCell ref="L914:M914"/>
    <mergeCell ref="N914:O914"/>
    <mergeCell ref="P912:Q912"/>
    <mergeCell ref="F913:G913"/>
    <mergeCell ref="H913:I913"/>
    <mergeCell ref="J913:K913"/>
    <mergeCell ref="L913:M913"/>
    <mergeCell ref="N913:O913"/>
    <mergeCell ref="P913:Q913"/>
    <mergeCell ref="F912:G912"/>
    <mergeCell ref="H912:I912"/>
    <mergeCell ref="J912:K912"/>
    <mergeCell ref="L912:M912"/>
    <mergeCell ref="N912:O912"/>
    <mergeCell ref="P918:Q918"/>
    <mergeCell ref="F919:G919"/>
    <mergeCell ref="H919:I919"/>
    <mergeCell ref="J919:K919"/>
    <mergeCell ref="L919:M919"/>
    <mergeCell ref="N919:O919"/>
    <mergeCell ref="P919:Q919"/>
    <mergeCell ref="F918:G918"/>
    <mergeCell ref="H918:I918"/>
    <mergeCell ref="J918:K918"/>
    <mergeCell ref="L918:M918"/>
    <mergeCell ref="N918:O918"/>
    <mergeCell ref="P916:Q916"/>
    <mergeCell ref="F917:G917"/>
    <mergeCell ref="H917:I917"/>
    <mergeCell ref="J917:K917"/>
    <mergeCell ref="L917:M917"/>
    <mergeCell ref="N917:O917"/>
    <mergeCell ref="P917:Q917"/>
    <mergeCell ref="F916:G916"/>
    <mergeCell ref="H916:I916"/>
    <mergeCell ref="J916:K916"/>
    <mergeCell ref="L916:M916"/>
    <mergeCell ref="N916:O916"/>
    <mergeCell ref="P922:Q922"/>
    <mergeCell ref="F923:G923"/>
    <mergeCell ref="H923:I923"/>
    <mergeCell ref="J923:K923"/>
    <mergeCell ref="L923:M923"/>
    <mergeCell ref="N923:O923"/>
    <mergeCell ref="P923:Q923"/>
    <mergeCell ref="F922:G922"/>
    <mergeCell ref="H922:I922"/>
    <mergeCell ref="J922:K922"/>
    <mergeCell ref="L922:M922"/>
    <mergeCell ref="N922:O922"/>
    <mergeCell ref="P920:Q920"/>
    <mergeCell ref="F921:G921"/>
    <mergeCell ref="H921:I921"/>
    <mergeCell ref="J921:K921"/>
    <mergeCell ref="L921:M921"/>
    <mergeCell ref="N921:O921"/>
    <mergeCell ref="P921:Q921"/>
    <mergeCell ref="F920:G920"/>
    <mergeCell ref="H920:I920"/>
    <mergeCell ref="J920:K920"/>
    <mergeCell ref="L920:M920"/>
    <mergeCell ref="N920:O920"/>
    <mergeCell ref="P926:Q926"/>
    <mergeCell ref="F927:G927"/>
    <mergeCell ref="H927:I927"/>
    <mergeCell ref="J927:K927"/>
    <mergeCell ref="L927:M927"/>
    <mergeCell ref="N927:O927"/>
    <mergeCell ref="P927:Q927"/>
    <mergeCell ref="F926:G926"/>
    <mergeCell ref="H926:I926"/>
    <mergeCell ref="J926:K926"/>
    <mergeCell ref="L926:M926"/>
    <mergeCell ref="N926:O926"/>
    <mergeCell ref="P924:Q924"/>
    <mergeCell ref="F925:G925"/>
    <mergeCell ref="H925:I925"/>
    <mergeCell ref="J925:K925"/>
    <mergeCell ref="L925:M925"/>
    <mergeCell ref="N925:O925"/>
    <mergeCell ref="P925:Q925"/>
    <mergeCell ref="F924:G924"/>
    <mergeCell ref="H924:I924"/>
    <mergeCell ref="J924:K924"/>
    <mergeCell ref="L924:M924"/>
    <mergeCell ref="N924:O924"/>
    <mergeCell ref="P930:Q930"/>
    <mergeCell ref="F931:G931"/>
    <mergeCell ref="H931:I931"/>
    <mergeCell ref="J931:K931"/>
    <mergeCell ref="L931:M931"/>
    <mergeCell ref="N931:O931"/>
    <mergeCell ref="P931:Q931"/>
    <mergeCell ref="F930:G930"/>
    <mergeCell ref="H930:I930"/>
    <mergeCell ref="J930:K930"/>
    <mergeCell ref="L930:M930"/>
    <mergeCell ref="N930:O930"/>
    <mergeCell ref="P928:Q928"/>
    <mergeCell ref="F929:G929"/>
    <mergeCell ref="H929:I929"/>
    <mergeCell ref="J929:K929"/>
    <mergeCell ref="L929:M929"/>
    <mergeCell ref="N929:O929"/>
    <mergeCell ref="P929:Q929"/>
    <mergeCell ref="F928:G928"/>
    <mergeCell ref="H928:I928"/>
    <mergeCell ref="J928:K928"/>
    <mergeCell ref="L928:M928"/>
    <mergeCell ref="N928:O928"/>
    <mergeCell ref="P934:Q934"/>
    <mergeCell ref="F935:G935"/>
    <mergeCell ref="H935:I935"/>
    <mergeCell ref="J935:K935"/>
    <mergeCell ref="L935:M935"/>
    <mergeCell ref="N935:O935"/>
    <mergeCell ref="P935:Q935"/>
    <mergeCell ref="F934:G934"/>
    <mergeCell ref="H934:I934"/>
    <mergeCell ref="J934:K934"/>
    <mergeCell ref="L934:M934"/>
    <mergeCell ref="N934:O934"/>
    <mergeCell ref="P932:Q932"/>
    <mergeCell ref="F933:G933"/>
    <mergeCell ref="H933:I933"/>
    <mergeCell ref="J933:K933"/>
    <mergeCell ref="L933:M933"/>
    <mergeCell ref="N933:O933"/>
    <mergeCell ref="P933:Q933"/>
    <mergeCell ref="F932:G932"/>
    <mergeCell ref="H932:I932"/>
    <mergeCell ref="J932:K932"/>
    <mergeCell ref="L932:M932"/>
    <mergeCell ref="N932:O932"/>
    <mergeCell ref="P938:Q938"/>
    <mergeCell ref="F939:G939"/>
    <mergeCell ref="H939:I939"/>
    <mergeCell ref="J939:K939"/>
    <mergeCell ref="L939:M939"/>
    <mergeCell ref="N939:O939"/>
    <mergeCell ref="P939:Q939"/>
    <mergeCell ref="F938:G938"/>
    <mergeCell ref="H938:I938"/>
    <mergeCell ref="J938:K938"/>
    <mergeCell ref="L938:M938"/>
    <mergeCell ref="N938:O938"/>
    <mergeCell ref="P936:Q936"/>
    <mergeCell ref="F937:G937"/>
    <mergeCell ref="H937:I937"/>
    <mergeCell ref="J937:K937"/>
    <mergeCell ref="L937:M937"/>
    <mergeCell ref="N937:O937"/>
    <mergeCell ref="P937:Q937"/>
    <mergeCell ref="F936:G936"/>
    <mergeCell ref="H936:I936"/>
    <mergeCell ref="J936:K936"/>
    <mergeCell ref="L936:M936"/>
    <mergeCell ref="N936:O936"/>
    <mergeCell ref="P942:Q942"/>
    <mergeCell ref="F943:G943"/>
    <mergeCell ref="H943:I943"/>
    <mergeCell ref="J943:K943"/>
    <mergeCell ref="L943:M943"/>
    <mergeCell ref="N943:O943"/>
    <mergeCell ref="P943:Q943"/>
    <mergeCell ref="F942:G942"/>
    <mergeCell ref="H942:I942"/>
    <mergeCell ref="J942:K942"/>
    <mergeCell ref="L942:M942"/>
    <mergeCell ref="N942:O942"/>
    <mergeCell ref="P940:Q940"/>
    <mergeCell ref="F941:G941"/>
    <mergeCell ref="H941:I941"/>
    <mergeCell ref="J941:K941"/>
    <mergeCell ref="L941:M941"/>
    <mergeCell ref="N941:O941"/>
    <mergeCell ref="P941:Q941"/>
    <mergeCell ref="F940:G940"/>
    <mergeCell ref="H940:I940"/>
    <mergeCell ref="J940:K940"/>
    <mergeCell ref="L940:M940"/>
    <mergeCell ref="N940:O940"/>
    <mergeCell ref="P946:Q946"/>
    <mergeCell ref="F947:G947"/>
    <mergeCell ref="H947:I947"/>
    <mergeCell ref="J947:K947"/>
    <mergeCell ref="L947:M947"/>
    <mergeCell ref="N947:O947"/>
    <mergeCell ref="P947:Q947"/>
    <mergeCell ref="F946:G946"/>
    <mergeCell ref="H946:I946"/>
    <mergeCell ref="J946:K946"/>
    <mergeCell ref="L946:M946"/>
    <mergeCell ref="N946:O946"/>
    <mergeCell ref="P944:Q944"/>
    <mergeCell ref="F945:G945"/>
    <mergeCell ref="H945:I945"/>
    <mergeCell ref="J945:K945"/>
    <mergeCell ref="L945:M945"/>
    <mergeCell ref="N945:O945"/>
    <mergeCell ref="P945:Q945"/>
    <mergeCell ref="F944:G944"/>
    <mergeCell ref="H944:I944"/>
    <mergeCell ref="J944:K944"/>
    <mergeCell ref="L944:M944"/>
    <mergeCell ref="N944:O944"/>
    <mergeCell ref="P950:Q950"/>
    <mergeCell ref="F951:G951"/>
    <mergeCell ref="H951:I951"/>
    <mergeCell ref="J951:K951"/>
    <mergeCell ref="L951:M951"/>
    <mergeCell ref="N951:O951"/>
    <mergeCell ref="P951:Q951"/>
    <mergeCell ref="F950:G950"/>
    <mergeCell ref="H950:I950"/>
    <mergeCell ref="J950:K950"/>
    <mergeCell ref="L950:M950"/>
    <mergeCell ref="N950:O950"/>
    <mergeCell ref="P948:Q948"/>
    <mergeCell ref="F949:G949"/>
    <mergeCell ref="H949:I949"/>
    <mergeCell ref="J949:K949"/>
    <mergeCell ref="L949:M949"/>
    <mergeCell ref="N949:O949"/>
    <mergeCell ref="P949:Q949"/>
    <mergeCell ref="F948:G948"/>
    <mergeCell ref="H948:I948"/>
    <mergeCell ref="J948:K948"/>
    <mergeCell ref="L948:M948"/>
    <mergeCell ref="N948:O948"/>
    <mergeCell ref="P954:Q954"/>
    <mergeCell ref="F955:G955"/>
    <mergeCell ref="H955:I955"/>
    <mergeCell ref="J955:K955"/>
    <mergeCell ref="L955:M955"/>
    <mergeCell ref="N955:O955"/>
    <mergeCell ref="P955:Q955"/>
    <mergeCell ref="F954:G954"/>
    <mergeCell ref="H954:I954"/>
    <mergeCell ref="J954:K954"/>
    <mergeCell ref="L954:M954"/>
    <mergeCell ref="N954:O954"/>
    <mergeCell ref="P952:Q952"/>
    <mergeCell ref="F953:G953"/>
    <mergeCell ref="H953:I953"/>
    <mergeCell ref="J953:K953"/>
    <mergeCell ref="L953:M953"/>
    <mergeCell ref="N953:O953"/>
    <mergeCell ref="P953:Q953"/>
    <mergeCell ref="F952:G952"/>
    <mergeCell ref="H952:I952"/>
    <mergeCell ref="J952:K952"/>
    <mergeCell ref="L952:M952"/>
    <mergeCell ref="N952:O952"/>
    <mergeCell ref="P958:Q958"/>
    <mergeCell ref="F959:G959"/>
    <mergeCell ref="H959:I959"/>
    <mergeCell ref="J959:K959"/>
    <mergeCell ref="L959:M959"/>
    <mergeCell ref="N959:O959"/>
    <mergeCell ref="P959:Q959"/>
    <mergeCell ref="F958:G958"/>
    <mergeCell ref="H958:I958"/>
    <mergeCell ref="J958:K958"/>
    <mergeCell ref="L958:M958"/>
    <mergeCell ref="N958:O958"/>
    <mergeCell ref="P956:Q956"/>
    <mergeCell ref="F957:G957"/>
    <mergeCell ref="H957:I957"/>
    <mergeCell ref="J957:K957"/>
    <mergeCell ref="L957:M957"/>
    <mergeCell ref="N957:O957"/>
    <mergeCell ref="P957:Q957"/>
    <mergeCell ref="F956:G956"/>
    <mergeCell ref="H956:I956"/>
    <mergeCell ref="J956:K956"/>
    <mergeCell ref="L956:M956"/>
    <mergeCell ref="N956:O956"/>
    <mergeCell ref="P962:Q962"/>
    <mergeCell ref="F963:G963"/>
    <mergeCell ref="H963:I963"/>
    <mergeCell ref="J963:K963"/>
    <mergeCell ref="L963:M963"/>
    <mergeCell ref="N963:O963"/>
    <mergeCell ref="P963:Q963"/>
    <mergeCell ref="F962:G962"/>
    <mergeCell ref="H962:I962"/>
    <mergeCell ref="J962:K962"/>
    <mergeCell ref="L962:M962"/>
    <mergeCell ref="N962:O962"/>
    <mergeCell ref="P960:Q960"/>
    <mergeCell ref="F961:G961"/>
    <mergeCell ref="H961:I961"/>
    <mergeCell ref="J961:K961"/>
    <mergeCell ref="L961:M961"/>
    <mergeCell ref="N961:O961"/>
    <mergeCell ref="P961:Q961"/>
    <mergeCell ref="F960:G960"/>
    <mergeCell ref="H960:I960"/>
    <mergeCell ref="J960:K960"/>
    <mergeCell ref="L960:M960"/>
    <mergeCell ref="N960:O960"/>
    <mergeCell ref="P966:Q966"/>
    <mergeCell ref="F967:G967"/>
    <mergeCell ref="H967:I967"/>
    <mergeCell ref="J967:K967"/>
    <mergeCell ref="L967:M967"/>
    <mergeCell ref="N967:O967"/>
    <mergeCell ref="P967:Q967"/>
    <mergeCell ref="F966:G966"/>
    <mergeCell ref="H966:I966"/>
    <mergeCell ref="J966:K966"/>
    <mergeCell ref="L966:M966"/>
    <mergeCell ref="N966:O966"/>
    <mergeCell ref="P964:Q964"/>
    <mergeCell ref="F965:G965"/>
    <mergeCell ref="H965:I965"/>
    <mergeCell ref="J965:K965"/>
    <mergeCell ref="L965:M965"/>
    <mergeCell ref="N965:O965"/>
    <mergeCell ref="P965:Q965"/>
    <mergeCell ref="F964:G964"/>
    <mergeCell ref="H964:I964"/>
    <mergeCell ref="J964:K964"/>
    <mergeCell ref="L964:M964"/>
    <mergeCell ref="N964:O964"/>
    <mergeCell ref="P970:Q970"/>
    <mergeCell ref="F971:G971"/>
    <mergeCell ref="H971:I971"/>
    <mergeCell ref="J971:K971"/>
    <mergeCell ref="L971:M971"/>
    <mergeCell ref="N971:O971"/>
    <mergeCell ref="P971:Q971"/>
    <mergeCell ref="F970:G970"/>
    <mergeCell ref="H970:I970"/>
    <mergeCell ref="J970:K970"/>
    <mergeCell ref="L970:M970"/>
    <mergeCell ref="N970:O970"/>
    <mergeCell ref="P968:Q968"/>
    <mergeCell ref="F969:G969"/>
    <mergeCell ref="H969:I969"/>
    <mergeCell ref="J969:K969"/>
    <mergeCell ref="L969:M969"/>
    <mergeCell ref="N969:O969"/>
    <mergeCell ref="P969:Q969"/>
    <mergeCell ref="F968:G968"/>
    <mergeCell ref="H968:I968"/>
    <mergeCell ref="J968:K968"/>
    <mergeCell ref="L968:M968"/>
    <mergeCell ref="N968:O968"/>
    <mergeCell ref="P974:Q974"/>
    <mergeCell ref="F975:G975"/>
    <mergeCell ref="H975:I975"/>
    <mergeCell ref="J975:K975"/>
    <mergeCell ref="L975:M975"/>
    <mergeCell ref="N975:O975"/>
    <mergeCell ref="P975:Q975"/>
    <mergeCell ref="F974:G974"/>
    <mergeCell ref="H974:I974"/>
    <mergeCell ref="J974:K974"/>
    <mergeCell ref="L974:M974"/>
    <mergeCell ref="N974:O974"/>
    <mergeCell ref="P972:Q972"/>
    <mergeCell ref="F973:G973"/>
    <mergeCell ref="H973:I973"/>
    <mergeCell ref="J973:K973"/>
    <mergeCell ref="L973:M973"/>
    <mergeCell ref="N973:O973"/>
    <mergeCell ref="P973:Q973"/>
    <mergeCell ref="F972:G972"/>
    <mergeCell ref="H972:I972"/>
    <mergeCell ref="J972:K972"/>
    <mergeCell ref="L972:M972"/>
    <mergeCell ref="N972:O972"/>
    <mergeCell ref="P978:Q978"/>
    <mergeCell ref="F979:G979"/>
    <mergeCell ref="H979:I979"/>
    <mergeCell ref="J979:K979"/>
    <mergeCell ref="L979:M979"/>
    <mergeCell ref="N979:O979"/>
    <mergeCell ref="P979:Q979"/>
    <mergeCell ref="F978:G978"/>
    <mergeCell ref="H978:I978"/>
    <mergeCell ref="J978:K978"/>
    <mergeCell ref="L978:M978"/>
    <mergeCell ref="N978:O978"/>
    <mergeCell ref="P976:Q976"/>
    <mergeCell ref="F977:G977"/>
    <mergeCell ref="H977:I977"/>
    <mergeCell ref="J977:K977"/>
    <mergeCell ref="L977:M977"/>
    <mergeCell ref="N977:O977"/>
    <mergeCell ref="P977:Q977"/>
    <mergeCell ref="F976:G976"/>
    <mergeCell ref="H976:I976"/>
    <mergeCell ref="J976:K976"/>
    <mergeCell ref="L976:M976"/>
    <mergeCell ref="N976:O976"/>
    <mergeCell ref="P982:Q982"/>
    <mergeCell ref="F983:G983"/>
    <mergeCell ref="H983:I983"/>
    <mergeCell ref="J983:K983"/>
    <mergeCell ref="L983:M983"/>
    <mergeCell ref="N983:O983"/>
    <mergeCell ref="P983:Q983"/>
    <mergeCell ref="F982:G982"/>
    <mergeCell ref="H982:I982"/>
    <mergeCell ref="J982:K982"/>
    <mergeCell ref="L982:M982"/>
    <mergeCell ref="N982:O982"/>
    <mergeCell ref="P980:Q980"/>
    <mergeCell ref="F981:G981"/>
    <mergeCell ref="H981:I981"/>
    <mergeCell ref="J981:K981"/>
    <mergeCell ref="L981:M981"/>
    <mergeCell ref="N981:O981"/>
    <mergeCell ref="P981:Q981"/>
    <mergeCell ref="F980:G980"/>
    <mergeCell ref="H980:I980"/>
    <mergeCell ref="J980:K980"/>
    <mergeCell ref="L980:M980"/>
    <mergeCell ref="N980:O980"/>
    <mergeCell ref="P986:Q986"/>
    <mergeCell ref="F987:G987"/>
    <mergeCell ref="H987:I987"/>
    <mergeCell ref="J987:K987"/>
    <mergeCell ref="L987:M987"/>
    <mergeCell ref="N987:O987"/>
    <mergeCell ref="P987:Q987"/>
    <mergeCell ref="F986:G986"/>
    <mergeCell ref="H986:I986"/>
    <mergeCell ref="J986:K986"/>
    <mergeCell ref="L986:M986"/>
    <mergeCell ref="N986:O986"/>
    <mergeCell ref="P984:Q984"/>
    <mergeCell ref="F985:G985"/>
    <mergeCell ref="H985:I985"/>
    <mergeCell ref="J985:K985"/>
    <mergeCell ref="L985:M985"/>
    <mergeCell ref="N985:O985"/>
    <mergeCell ref="P985:Q985"/>
    <mergeCell ref="F984:G984"/>
    <mergeCell ref="H984:I984"/>
    <mergeCell ref="J984:K984"/>
    <mergeCell ref="L984:M984"/>
    <mergeCell ref="N984:O984"/>
    <mergeCell ref="P990:Q990"/>
    <mergeCell ref="F991:G991"/>
    <mergeCell ref="H991:I991"/>
    <mergeCell ref="J991:K991"/>
    <mergeCell ref="L991:M991"/>
    <mergeCell ref="N991:O991"/>
    <mergeCell ref="P991:Q991"/>
    <mergeCell ref="F990:G990"/>
    <mergeCell ref="H990:I990"/>
    <mergeCell ref="J990:K990"/>
    <mergeCell ref="L990:M990"/>
    <mergeCell ref="N990:O990"/>
    <mergeCell ref="P988:Q988"/>
    <mergeCell ref="F989:G989"/>
    <mergeCell ref="H989:I989"/>
    <mergeCell ref="J989:K989"/>
    <mergeCell ref="L989:M989"/>
    <mergeCell ref="N989:O989"/>
    <mergeCell ref="P989:Q989"/>
    <mergeCell ref="F988:G988"/>
    <mergeCell ref="H988:I988"/>
    <mergeCell ref="J988:K988"/>
    <mergeCell ref="L988:M988"/>
    <mergeCell ref="N988:O988"/>
    <mergeCell ref="P994:Q994"/>
    <mergeCell ref="F995:G995"/>
    <mergeCell ref="H995:I995"/>
    <mergeCell ref="J995:K995"/>
    <mergeCell ref="L995:M995"/>
    <mergeCell ref="N995:O995"/>
    <mergeCell ref="P995:Q995"/>
    <mergeCell ref="F994:G994"/>
    <mergeCell ref="H994:I994"/>
    <mergeCell ref="J994:K994"/>
    <mergeCell ref="L994:M994"/>
    <mergeCell ref="N994:O994"/>
    <mergeCell ref="P992:Q992"/>
    <mergeCell ref="F993:G993"/>
    <mergeCell ref="H993:I993"/>
    <mergeCell ref="J993:K993"/>
    <mergeCell ref="L993:M993"/>
    <mergeCell ref="N993:O993"/>
    <mergeCell ref="P993:Q993"/>
    <mergeCell ref="F992:G992"/>
    <mergeCell ref="H992:I992"/>
    <mergeCell ref="J992:K992"/>
    <mergeCell ref="L992:M992"/>
    <mergeCell ref="N992:O992"/>
    <mergeCell ref="P998:Q998"/>
    <mergeCell ref="F999:G999"/>
    <mergeCell ref="H999:I999"/>
    <mergeCell ref="J999:K999"/>
    <mergeCell ref="L999:M999"/>
    <mergeCell ref="N999:O999"/>
    <mergeCell ref="P999:Q999"/>
    <mergeCell ref="F998:G998"/>
    <mergeCell ref="H998:I998"/>
    <mergeCell ref="J998:K998"/>
    <mergeCell ref="L998:M998"/>
    <mergeCell ref="N998:O998"/>
    <mergeCell ref="P996:Q996"/>
    <mergeCell ref="F997:G997"/>
    <mergeCell ref="H997:I997"/>
    <mergeCell ref="J997:K997"/>
    <mergeCell ref="L997:M997"/>
    <mergeCell ref="N997:O997"/>
    <mergeCell ref="P997:Q997"/>
    <mergeCell ref="F996:G996"/>
    <mergeCell ref="H996:I996"/>
    <mergeCell ref="J996:K996"/>
    <mergeCell ref="L996:M996"/>
    <mergeCell ref="N996:O996"/>
    <mergeCell ref="P1002:Q1002"/>
    <mergeCell ref="F1003:G1003"/>
    <mergeCell ref="H1003:I1003"/>
    <mergeCell ref="J1003:K1003"/>
    <mergeCell ref="L1003:M1003"/>
    <mergeCell ref="N1003:O1003"/>
    <mergeCell ref="P1003:Q1003"/>
    <mergeCell ref="F1002:G1002"/>
    <mergeCell ref="H1002:I1002"/>
    <mergeCell ref="J1002:K1002"/>
    <mergeCell ref="L1002:M1002"/>
    <mergeCell ref="N1002:O1002"/>
    <mergeCell ref="P1000:Q1000"/>
    <mergeCell ref="F1001:G1001"/>
    <mergeCell ref="H1001:I1001"/>
    <mergeCell ref="J1001:K1001"/>
    <mergeCell ref="L1001:M1001"/>
    <mergeCell ref="N1001:O1001"/>
    <mergeCell ref="P1001:Q1001"/>
    <mergeCell ref="F1000:G1000"/>
    <mergeCell ref="H1000:I1000"/>
    <mergeCell ref="J1000:K1000"/>
    <mergeCell ref="L1000:M1000"/>
    <mergeCell ref="N1000:O1000"/>
    <mergeCell ref="P1006:Q1006"/>
    <mergeCell ref="F1007:G1007"/>
    <mergeCell ref="H1007:I1007"/>
    <mergeCell ref="J1007:K1007"/>
    <mergeCell ref="L1007:M1007"/>
    <mergeCell ref="N1007:O1007"/>
    <mergeCell ref="P1007:Q1007"/>
    <mergeCell ref="F1006:G1006"/>
    <mergeCell ref="H1006:I1006"/>
    <mergeCell ref="J1006:K1006"/>
    <mergeCell ref="L1006:M1006"/>
    <mergeCell ref="N1006:O1006"/>
    <mergeCell ref="P1004:Q1004"/>
    <mergeCell ref="F1005:G1005"/>
    <mergeCell ref="H1005:I1005"/>
    <mergeCell ref="J1005:K1005"/>
    <mergeCell ref="L1005:M1005"/>
    <mergeCell ref="N1005:O1005"/>
    <mergeCell ref="P1005:Q1005"/>
    <mergeCell ref="F1004:G1004"/>
    <mergeCell ref="H1004:I1004"/>
    <mergeCell ref="J1004:K1004"/>
    <mergeCell ref="L1004:M1004"/>
    <mergeCell ref="N1004:O1004"/>
    <mergeCell ref="P1010:Q1010"/>
    <mergeCell ref="F1011:G1011"/>
    <mergeCell ref="H1011:I1011"/>
    <mergeCell ref="J1011:K1011"/>
    <mergeCell ref="L1011:M1011"/>
    <mergeCell ref="N1011:O1011"/>
    <mergeCell ref="P1011:Q1011"/>
    <mergeCell ref="F1010:G1010"/>
    <mergeCell ref="H1010:I1010"/>
    <mergeCell ref="J1010:K1010"/>
    <mergeCell ref="L1010:M1010"/>
    <mergeCell ref="N1010:O1010"/>
    <mergeCell ref="P1008:Q1008"/>
    <mergeCell ref="F1009:G1009"/>
    <mergeCell ref="H1009:I1009"/>
    <mergeCell ref="J1009:K1009"/>
    <mergeCell ref="L1009:M1009"/>
    <mergeCell ref="N1009:O1009"/>
    <mergeCell ref="P1009:Q1009"/>
    <mergeCell ref="F1008:G1008"/>
    <mergeCell ref="H1008:I1008"/>
    <mergeCell ref="J1008:K1008"/>
    <mergeCell ref="L1008:M1008"/>
    <mergeCell ref="N1008:O1008"/>
    <mergeCell ref="P1014:Q1014"/>
    <mergeCell ref="F1015:G1015"/>
    <mergeCell ref="H1015:I1015"/>
    <mergeCell ref="J1015:K1015"/>
    <mergeCell ref="L1015:M1015"/>
    <mergeCell ref="N1015:O1015"/>
    <mergeCell ref="P1015:Q1015"/>
    <mergeCell ref="F1014:G1014"/>
    <mergeCell ref="H1014:I1014"/>
    <mergeCell ref="J1014:K1014"/>
    <mergeCell ref="L1014:M1014"/>
    <mergeCell ref="N1014:O1014"/>
    <mergeCell ref="P1012:Q1012"/>
    <mergeCell ref="F1013:G1013"/>
    <mergeCell ref="H1013:I1013"/>
    <mergeCell ref="J1013:K1013"/>
    <mergeCell ref="L1013:M1013"/>
    <mergeCell ref="N1013:O1013"/>
    <mergeCell ref="P1013:Q1013"/>
    <mergeCell ref="F1012:G1012"/>
    <mergeCell ref="H1012:I1012"/>
    <mergeCell ref="J1012:K1012"/>
    <mergeCell ref="L1012:M1012"/>
    <mergeCell ref="N1012:O1012"/>
    <mergeCell ref="P1018:Q1018"/>
    <mergeCell ref="F1019:G1019"/>
    <mergeCell ref="H1019:I1019"/>
    <mergeCell ref="J1019:K1019"/>
    <mergeCell ref="L1019:M1019"/>
    <mergeCell ref="N1019:O1019"/>
    <mergeCell ref="P1019:Q1019"/>
    <mergeCell ref="F1018:G1018"/>
    <mergeCell ref="H1018:I1018"/>
    <mergeCell ref="J1018:K1018"/>
    <mergeCell ref="L1018:M1018"/>
    <mergeCell ref="N1018:O1018"/>
    <mergeCell ref="P1016:Q1016"/>
    <mergeCell ref="F1017:G1017"/>
    <mergeCell ref="H1017:I1017"/>
    <mergeCell ref="J1017:K1017"/>
    <mergeCell ref="L1017:M1017"/>
    <mergeCell ref="N1017:O1017"/>
    <mergeCell ref="P1017:Q1017"/>
    <mergeCell ref="F1016:G1016"/>
    <mergeCell ref="H1016:I1016"/>
    <mergeCell ref="J1016:K1016"/>
    <mergeCell ref="L1016:M1016"/>
    <mergeCell ref="N1016:O1016"/>
    <mergeCell ref="H1023:I1023"/>
    <mergeCell ref="J1023:K1023"/>
    <mergeCell ref="L1023:M1023"/>
    <mergeCell ref="N1023:O1023"/>
    <mergeCell ref="P1023:Q1023"/>
    <mergeCell ref="F1022:G1022"/>
    <mergeCell ref="H1022:I1022"/>
    <mergeCell ref="J1022:K1022"/>
    <mergeCell ref="L1022:M1022"/>
    <mergeCell ref="N1022:O1022"/>
    <mergeCell ref="P1020:Q1020"/>
    <mergeCell ref="F1021:G1021"/>
    <mergeCell ref="H1021:I1021"/>
    <mergeCell ref="J1021:K1021"/>
    <mergeCell ref="L1021:M1021"/>
    <mergeCell ref="N1021:O1021"/>
    <mergeCell ref="P1021:Q1021"/>
    <mergeCell ref="F1020:G1020"/>
    <mergeCell ref="H1020:I1020"/>
    <mergeCell ref="J1020:K1020"/>
    <mergeCell ref="L1020:M1020"/>
    <mergeCell ref="N1020:O1020"/>
    <mergeCell ref="P1030:Q1030"/>
    <mergeCell ref="F1031:G1031"/>
    <mergeCell ref="H1031:I1031"/>
    <mergeCell ref="J1031:K1031"/>
    <mergeCell ref="L1031:M1031"/>
    <mergeCell ref="N1031:O1031"/>
    <mergeCell ref="P1031:Q1031"/>
    <mergeCell ref="F1030:G1030"/>
    <mergeCell ref="H1030:I1030"/>
    <mergeCell ref="J1030:K1030"/>
    <mergeCell ref="L1030:M1030"/>
    <mergeCell ref="N1030:O1030"/>
    <mergeCell ref="P1028:Q1028"/>
    <mergeCell ref="F1029:G1029"/>
    <mergeCell ref="H1029:I1029"/>
    <mergeCell ref="J1029:K1029"/>
    <mergeCell ref="L1029:M1029"/>
    <mergeCell ref="N1029:O1029"/>
    <mergeCell ref="P1029:Q1029"/>
    <mergeCell ref="F1028:G1028"/>
    <mergeCell ref="H1028:I1028"/>
    <mergeCell ref="J1028:K1028"/>
    <mergeCell ref="L1028:M1028"/>
    <mergeCell ref="N1028:O1028"/>
    <mergeCell ref="P1036:Q1036"/>
    <mergeCell ref="F1036:G1036"/>
    <mergeCell ref="H1036:I1036"/>
    <mergeCell ref="J1036:K1036"/>
    <mergeCell ref="L1036:M1036"/>
    <mergeCell ref="N1036:O1036"/>
    <mergeCell ref="P1034:Q1034"/>
    <mergeCell ref="F1035:G1035"/>
    <mergeCell ref="H1035:I1035"/>
    <mergeCell ref="J1035:K1035"/>
    <mergeCell ref="L1035:M1035"/>
    <mergeCell ref="N1035:O1035"/>
    <mergeCell ref="P1035:Q1035"/>
    <mergeCell ref="F1034:G1034"/>
    <mergeCell ref="H1034:I1034"/>
    <mergeCell ref="J1034:K1034"/>
    <mergeCell ref="L1034:M1034"/>
    <mergeCell ref="N1034:O1034"/>
    <mergeCell ref="L1026:M1026"/>
    <mergeCell ref="N1026:O1026"/>
    <mergeCell ref="N3:O3"/>
    <mergeCell ref="P3:Q3"/>
    <mergeCell ref="L3:M3"/>
    <mergeCell ref="F35:G35"/>
    <mergeCell ref="H35:I35"/>
    <mergeCell ref="J35:K35"/>
    <mergeCell ref="L35:M35"/>
    <mergeCell ref="N35:O35"/>
    <mergeCell ref="P35:Q35"/>
    <mergeCell ref="P36:Q36"/>
    <mergeCell ref="F36:G36"/>
    <mergeCell ref="H36:I36"/>
    <mergeCell ref="J36:K36"/>
    <mergeCell ref="L36:M36"/>
    <mergeCell ref="N36:O36"/>
    <mergeCell ref="C31:R31"/>
    <mergeCell ref="P1024:Q1024"/>
    <mergeCell ref="F1025:G1025"/>
    <mergeCell ref="H1025:I1025"/>
    <mergeCell ref="J1025:K1025"/>
    <mergeCell ref="L1025:M1025"/>
    <mergeCell ref="N1025:O1025"/>
    <mergeCell ref="P1025:Q1025"/>
    <mergeCell ref="F1024:G1024"/>
    <mergeCell ref="H1024:I1024"/>
    <mergeCell ref="J1024:K1024"/>
    <mergeCell ref="L1024:M1024"/>
    <mergeCell ref="N1024:O1024"/>
    <mergeCell ref="P1022:Q1022"/>
    <mergeCell ref="F1023:G1023"/>
    <mergeCell ref="M1:Q2"/>
    <mergeCell ref="M27:Q27"/>
    <mergeCell ref="P23:Q23"/>
    <mergeCell ref="L24:M24"/>
    <mergeCell ref="N24:O24"/>
    <mergeCell ref="P24:Q24"/>
    <mergeCell ref="P1032:Q1032"/>
    <mergeCell ref="F1033:G1033"/>
    <mergeCell ref="H1033:I1033"/>
    <mergeCell ref="J1033:K1033"/>
    <mergeCell ref="L1033:M1033"/>
    <mergeCell ref="N1033:O1033"/>
    <mergeCell ref="P1033:Q1033"/>
    <mergeCell ref="F1032:G1032"/>
    <mergeCell ref="H1032:I1032"/>
    <mergeCell ref="J1032:K1032"/>
    <mergeCell ref="L1032:M1032"/>
    <mergeCell ref="N1032:O1032"/>
    <mergeCell ref="P25:Q25"/>
    <mergeCell ref="L26:M26"/>
    <mergeCell ref="N26:O26"/>
    <mergeCell ref="P26:Q26"/>
    <mergeCell ref="P1026:Q1026"/>
    <mergeCell ref="F1027:G1027"/>
    <mergeCell ref="H1027:I1027"/>
    <mergeCell ref="J1027:K1027"/>
    <mergeCell ref="L1027:M1027"/>
    <mergeCell ref="N1027:O1027"/>
    <mergeCell ref="P1027:Q1027"/>
    <mergeCell ref="F1026:G1026"/>
    <mergeCell ref="H1026:I1026"/>
    <mergeCell ref="J1026:K1026"/>
  </mergeCells>
  <conditionalFormatting sqref="R37:R1036">
    <cfRule type="cellIs" dxfId="59" priority="27" operator="greaterThan">
      <formula>0</formula>
    </cfRule>
  </conditionalFormatting>
  <conditionalFormatting sqref="M28 M1037:M1048576 L5:L26">
    <cfRule type="cellIs" dxfId="58" priority="26" operator="greaterThan">
      <formula>0</formula>
    </cfRule>
  </conditionalFormatting>
  <conditionalFormatting sqref="C17:C26">
    <cfRule type="cellIs" dxfId="57" priority="24" operator="equal">
      <formula>0</formula>
    </cfRule>
  </conditionalFormatting>
  <conditionalFormatting sqref="C37:E1035">
    <cfRule type="cellIs" dxfId="56" priority="22" operator="greaterThan">
      <formula>0</formula>
    </cfRule>
  </conditionalFormatting>
  <conditionalFormatting sqref="F37:G1036">
    <cfRule type="expression" dxfId="55" priority="18">
      <formula>E37&gt;0</formula>
    </cfRule>
  </conditionalFormatting>
  <conditionalFormatting sqref="H37:I1036">
    <cfRule type="expression" dxfId="54" priority="17">
      <formula>E37&gt;0</formula>
    </cfRule>
  </conditionalFormatting>
  <conditionalFormatting sqref="J37:K1036">
    <cfRule type="expression" dxfId="53" priority="16">
      <formula>E37&gt;0</formula>
    </cfRule>
  </conditionalFormatting>
  <conditionalFormatting sqref="L37:M1036">
    <cfRule type="expression" dxfId="52" priority="15">
      <formula>E37&gt;0</formula>
    </cfRule>
  </conditionalFormatting>
  <conditionalFormatting sqref="N37:O1036">
    <cfRule type="expression" dxfId="51" priority="14">
      <formula>E37&gt;0</formula>
    </cfRule>
  </conditionalFormatting>
  <conditionalFormatting sqref="P37:Q1036">
    <cfRule type="expression" dxfId="50" priority="13">
      <formula>E37&gt;0</formula>
    </cfRule>
  </conditionalFormatting>
  <conditionalFormatting sqref="F17:F26">
    <cfRule type="expression" dxfId="49" priority="6">
      <formula>C17="Official Unisex Quarter Zip Top"</formula>
    </cfRule>
    <cfRule type="expression" dxfId="48" priority="7">
      <formula>C17="Official Mens Soft Shell Gilet"</formula>
    </cfRule>
    <cfRule type="expression" dxfId="47" priority="8">
      <formula>C17="Official Mens Sports Polo"</formula>
    </cfRule>
    <cfRule type="expression" dxfId="46" priority="9">
      <formula>C17="Official Womens Polo"</formula>
    </cfRule>
    <cfRule type="expression" dxfId="45" priority="10">
      <formula>C17="Official Mens Polo"</formula>
    </cfRule>
    <cfRule type="expression" dxfId="44" priority="11">
      <formula>C17="Official Womens T Shirt"</formula>
    </cfRule>
    <cfRule type="expression" dxfId="43" priority="12">
      <formula>C17="Official Mens T Shirt"</formula>
    </cfRule>
  </conditionalFormatting>
  <conditionalFormatting sqref="N17:Q26">
    <cfRule type="cellIs" dxfId="42" priority="4" operator="equal">
      <formula>0</formula>
    </cfRule>
  </conditionalFormatting>
  <conditionalFormatting sqref="R5:R26">
    <cfRule type="cellIs" dxfId="41" priority="3" operator="equal">
      <formula>0</formula>
    </cfRule>
  </conditionalFormatting>
  <conditionalFormatting sqref="E5:E26">
    <cfRule type="cellIs" dxfId="40" priority="2" operator="equal">
      <formula>0</formula>
    </cfRule>
  </conditionalFormatting>
  <conditionalFormatting sqref="F5:K7 G8:K26 F17:F26 F15 F13">
    <cfRule type="cellIs" dxfId="39" priority="1" operator="equal">
      <formula>0</formula>
    </cfRule>
  </conditionalFormatting>
  <dataValidations count="24">
    <dataValidation type="list" allowBlank="1" showInputMessage="1" showErrorMessage="1" sqref="E17:E26" xr:uid="{F9F4EC33-CF96-4724-9A9E-78F614FEED7D}">
      <formula1>INDIRECT(SUBSTITUTE(C17," ",""))</formula1>
    </dataValidation>
    <dataValidation type="list" allowBlank="1" showInputMessage="1" showErrorMessage="1" sqref="E5" xr:uid="{049CEAB2-4CB8-4A48-84A4-842164781CE4}">
      <formula1>EverydayMensHoodie</formula1>
    </dataValidation>
    <dataValidation type="list" allowBlank="1" showInputMessage="1" showErrorMessage="1" sqref="E6" xr:uid="{0C7C6BA0-B86A-4407-A540-B7B3B926A961}">
      <formula1>EverydayWomensHoodie</formula1>
    </dataValidation>
    <dataValidation type="list" allowBlank="1" showInputMessage="1" showErrorMessage="1" sqref="E7" xr:uid="{A217EFCE-DCAF-4EF1-97BB-F324F643F307}">
      <formula1>EverydayUnisexPremiumHoodie</formula1>
    </dataValidation>
    <dataValidation type="list" allowBlank="1" showInputMessage="1" showErrorMessage="1" sqref="E8" xr:uid="{B65BCAC8-4180-4094-8FC1-31E1D263C402}">
      <formula1>EverydayMensTShirt</formula1>
    </dataValidation>
    <dataValidation type="list" allowBlank="1" showInputMessage="1" showErrorMessage="1" sqref="E9" xr:uid="{D04F297B-B601-480F-89F3-7424C26BBD24}">
      <formula1>EverydayWomensTShirt</formula1>
    </dataValidation>
    <dataValidation type="list" allowBlank="1" showInputMessage="1" showErrorMessage="1" sqref="E10" xr:uid="{CED6684E-46E9-49AA-BF19-D56F733F395E}">
      <formula1>EverydayMensPolo</formula1>
    </dataValidation>
    <dataValidation type="list" allowBlank="1" showInputMessage="1" showErrorMessage="1" sqref="E11" xr:uid="{9F433DC0-90F0-4967-A4E4-E6D855C15175}">
      <formula1>EverydayWomensPolo</formula1>
    </dataValidation>
    <dataValidation type="list" allowBlank="1" showInputMessage="1" showErrorMessage="1" sqref="E12" xr:uid="{C1502543-AA48-4DD5-8E55-CBE06D09D4B7}">
      <formula1>EverydayMensSportsPolo</formula1>
    </dataValidation>
    <dataValidation type="list" allowBlank="1" showInputMessage="1" showErrorMessage="1" sqref="E13" xr:uid="{DD502916-2E6F-40B3-B4A0-E8B26E94D13B}">
      <formula1>EverydayWomensSportsPolo</formula1>
    </dataValidation>
    <dataValidation type="list" allowBlank="1" showInputMessage="1" showErrorMessage="1" sqref="E14" xr:uid="{ABA783AF-937B-463A-9520-36430B4D0EE7}">
      <formula1>EverydayMensSoftShellGilet</formula1>
    </dataValidation>
    <dataValidation type="list" allowBlank="1" showInputMessage="1" showErrorMessage="1" sqref="E15" xr:uid="{B4D3A1BC-1C15-4B7D-A315-351F6D01C60F}">
      <formula1>EverydayWomensSoftShellGilet</formula1>
    </dataValidation>
    <dataValidation type="list" allowBlank="1" showInputMessage="1" showErrorMessage="1" sqref="E16" xr:uid="{26C39496-5687-4A0D-8CCA-FF0A8CE0974A}">
      <formula1>EverydayUnisexQuarterZipTop</formula1>
    </dataValidation>
    <dataValidation type="list" allowBlank="1" showInputMessage="1" showErrorMessage="1" sqref="H1036:I1036" xr:uid="{27416C6B-8312-4550-904F-892F512262AE}">
      <formula1>Roles</formula1>
    </dataValidation>
    <dataValidation type="textLength" allowBlank="1" showInputMessage="1" showErrorMessage="1" errorTitle="20 Max Characters" error="You have exceeded the maximum number of characters available for this positioning (20 characters)." sqref="F37:G1036 J37:K1036" xr:uid="{3C687AD1-B1A5-40FF-913C-154933FD2DC0}">
      <formula1>0</formula1>
      <formula2>20</formula2>
    </dataValidation>
    <dataValidation type="textLength" allowBlank="1" showInputMessage="1" showErrorMessage="1" errorTitle="16 Max Characters" error="You have exceeded the maximum number of characters available for this positioning (16 characters)." sqref="L37:M1036" xr:uid="{829FDB74-7524-4BC0-935D-195D316FECCF}">
      <formula1>0</formula1>
      <formula2>16</formula2>
    </dataValidation>
    <dataValidation type="whole" allowBlank="1" showInputMessage="1" showErrorMessage="1" errorTitle="Numbers" error="Please enter any number between 0-99" sqref="N37:O1036" xr:uid="{197B4EDE-A088-4E4C-B75B-314BB43A2F68}">
      <formula1>0</formula1>
      <formula2>99</formula2>
    </dataValidation>
    <dataValidation allowBlank="1" showInputMessage="1" showErrorMessage="1" promptTitle="Add Name" prompt="Add a participants name onto your garment. This will go beneath the DofE logo and can have upto 20 characters._x000a_" sqref="F34:G34" xr:uid="{3FCB3895-83BC-4C99-9E76-AD7B7E6D1C15}"/>
    <dataValidation allowBlank="1" showInputMessage="1" showErrorMessage="1" promptTitle="Add Role" prompt="An optional personalisation offering. Select a participants role onto your garment from the dropdown. This will go beneath the DofE logo." sqref="H34:I34" xr:uid="{DF5B8C09-455C-45CB-89AD-D01077F5CC7D}"/>
    <dataValidation allowBlank="1" showInputMessage="1" showErrorMessage="1" promptTitle="Add School Name" prompt="Add your school/centre name onto your garment as you'd like it to appear. This will go beneath the DofE logo and can have upto 20 characters._x000a_To quickly add this to other garments just copy and paste this text._x000a_" sqref="J34:K34" xr:uid="{4375D26C-846F-4C69-8B0C-3555306ED998}"/>
    <dataValidation allowBlank="1" showInputMessage="1" showErrorMessage="1" promptTitle="Add Name" prompt="Add either a participants name or the schools name onto your garment. This will go on the back shoulders of the garment and can have 16 characters._x000a_" sqref="L34:M34" xr:uid="{9BF5752A-56D8-478D-8806-920B84BD69F4}"/>
    <dataValidation allowBlank="1" showInputMessage="1" showErrorMessage="1" promptTitle="Add Number" prompt="Add a number/year onto your garment. This will go on the back centre of the garment and can have upto 2 numbers._x000a_" sqref="N34:O34" xr:uid="{E3D85608-79DF-473D-995F-7EEB4C6FF3D9}"/>
    <dataValidation allowBlank="1" showInputMessage="1" showErrorMessage="1" promptTitle="Add School/Centre Logo" prompt="Add your own School or Centre logo to your garment. This will go on the opposite side to the DofE logo. Please include a version of the logo when returining your order form._x000a_*Please note, there is a one-off £15 embroidery set-up fee for any new logos._x000a_" sqref="P34:Q34" xr:uid="{2D31309A-3BE8-434D-83D9-2D32985D09E1}"/>
    <dataValidation type="list" allowBlank="1" showInputMessage="1" showErrorMessage="1" errorTitle="Role Name Error" error="Please select a valid Role from the drop down list." sqref="H37:I1035" xr:uid="{00104487-8E0E-4986-8D33-4D82173E42CD}">
      <formula1>newroles</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7064185-F445-407A-9139-A6346BE88A0B}">
          <x14:formula1>
            <xm:f>'Everyday Formulas'!$C$1:$N$1</xm:f>
          </x14:formula1>
          <xm:sqref>C17:C26</xm:sqref>
        </x14:dataValidation>
        <x14:dataValidation type="list" allowBlank="1" showInputMessage="1" showErrorMessage="1" xr:uid="{8ED00EA2-B19D-416B-9490-579E48086D07}">
          <x14:formula1>
            <xm:f>'Everyday Formulas'!$S$16:$S$17</xm:f>
          </x14:formula1>
          <xm:sqref>P37:Q1035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6A5F0-6DF9-416A-97EE-79A0AF6E7970}">
  <dimension ref="A1:AJ1013"/>
  <sheetViews>
    <sheetView zoomScale="70" zoomScaleNormal="70" workbookViewId="0">
      <selection activeCell="N2" sqref="N2:N8"/>
    </sheetView>
  </sheetViews>
  <sheetFormatPr defaultRowHeight="15" x14ac:dyDescent="0.25"/>
  <cols>
    <col min="1" max="1" width="43" customWidth="1"/>
    <col min="2" max="2" width="11.5703125" customWidth="1"/>
    <col min="3" max="5" width="14.28515625" customWidth="1"/>
    <col min="6" max="6" width="31.140625" bestFit="1" customWidth="1"/>
    <col min="7" max="14" width="14.28515625" customWidth="1"/>
    <col min="22" max="22" width="30" bestFit="1" customWidth="1"/>
    <col min="23" max="23" width="13.85546875" customWidth="1"/>
    <col min="29" max="29" width="13.28515625" customWidth="1"/>
    <col min="30" max="30" width="22.85546875" bestFit="1" customWidth="1"/>
    <col min="31" max="31" width="14.85546875" bestFit="1" customWidth="1"/>
    <col min="32" max="32" width="17.140625" bestFit="1" customWidth="1"/>
    <col min="33" max="33" width="20.140625" bestFit="1" customWidth="1"/>
    <col min="34" max="34" width="21" bestFit="1" customWidth="1"/>
    <col min="35" max="35" width="25" bestFit="1" customWidth="1"/>
  </cols>
  <sheetData>
    <row r="1" spans="1:36" x14ac:dyDescent="0.25">
      <c r="A1" s="1" t="s">
        <v>23</v>
      </c>
      <c r="C1" s="37" t="s">
        <v>205</v>
      </c>
      <c r="D1" s="37" t="s">
        <v>206</v>
      </c>
      <c r="E1" s="37" t="s">
        <v>207</v>
      </c>
      <c r="F1" s="37" t="s">
        <v>208</v>
      </c>
      <c r="G1" s="37" t="s">
        <v>209</v>
      </c>
      <c r="H1" s="37" t="s">
        <v>210</v>
      </c>
      <c r="I1" s="37" t="s">
        <v>211</v>
      </c>
      <c r="J1" s="37" t="s">
        <v>212</v>
      </c>
      <c r="K1" s="37" t="s">
        <v>213</v>
      </c>
      <c r="L1" s="37" t="s">
        <v>214</v>
      </c>
      <c r="M1" s="37" t="s">
        <v>215</v>
      </c>
      <c r="N1" s="37" t="s">
        <v>216</v>
      </c>
      <c r="S1" s="1" t="s">
        <v>83</v>
      </c>
      <c r="AC1" s="1" t="s">
        <v>127</v>
      </c>
      <c r="AD1" t="s">
        <v>128</v>
      </c>
      <c r="AE1" t="s">
        <v>134</v>
      </c>
      <c r="AF1" t="s">
        <v>135</v>
      </c>
      <c r="AG1" t="s">
        <v>136</v>
      </c>
      <c r="AH1" t="s">
        <v>137</v>
      </c>
      <c r="AI1" t="s">
        <v>138</v>
      </c>
      <c r="AJ1" t="s">
        <v>139</v>
      </c>
    </row>
    <row r="2" spans="1:36" x14ac:dyDescent="0.25">
      <c r="A2" s="1" t="s">
        <v>21</v>
      </c>
      <c r="C2" s="38" t="s">
        <v>66</v>
      </c>
      <c r="D2" s="38" t="s">
        <v>66</v>
      </c>
      <c r="E2" s="38" t="s">
        <v>73</v>
      </c>
      <c r="F2" s="39" t="s">
        <v>43</v>
      </c>
      <c r="G2" s="39" t="s">
        <v>43</v>
      </c>
      <c r="H2" s="39" t="s">
        <v>43</v>
      </c>
      <c r="I2" s="39" t="s">
        <v>43</v>
      </c>
      <c r="J2" s="38" t="s">
        <v>66</v>
      </c>
      <c r="K2" s="38" t="s">
        <v>66</v>
      </c>
      <c r="L2" s="39" t="s">
        <v>43</v>
      </c>
      <c r="M2" s="39" t="s">
        <v>43</v>
      </c>
      <c r="N2" s="39" t="s">
        <v>66</v>
      </c>
      <c r="S2" t="s">
        <v>121</v>
      </c>
      <c r="W2" t="s">
        <v>96</v>
      </c>
      <c r="X2" t="s">
        <v>97</v>
      </c>
      <c r="Y2" t="s">
        <v>98</v>
      </c>
      <c r="Z2" t="s">
        <v>99</v>
      </c>
      <c r="AC2" t="s">
        <v>129</v>
      </c>
      <c r="AD2">
        <f>IF(OR('2. Everyday Range'!$C$17="Everyday Mens Hoodie",'2. Everyday Range'!$C$17="Everyday Womens Hoodie"),1,0)</f>
        <v>0</v>
      </c>
      <c r="AE2">
        <f>IF('2. Everyday Range'!$C$17="Everyday Unisex Premium Hoodie",1,0)</f>
        <v>0</v>
      </c>
      <c r="AF2">
        <f>IF(OR('2. Everyday Range'!$C$17="Everyday Mens T Shirt",'2. Everyday Range'!$C$17="Everyday Womens T Shirt"),1,0)</f>
        <v>0</v>
      </c>
      <c r="AG2">
        <f>IF(OR('2. Everyday Range'!$C$17="Everyday Mens Polo",'2. Everyday Range'!$C$17="Everyday Womens Polo"),1,0)</f>
        <v>0</v>
      </c>
      <c r="AH2">
        <f>IF(OR('2. Everyday Range'!$C$17="Everyday Mens Sports Polo",'2. Everyday Range'!$C$17="Everyday Womens Sports Polo"),1,0)</f>
        <v>0</v>
      </c>
      <c r="AI2">
        <f>IF(OR('2. Everyday Range'!$C$17="Everyday Mens Soft Shell Gilet",'2. Everyday Range'!$C$17="Everyday Womens Soft Shell Gilet"),1,0)</f>
        <v>0</v>
      </c>
      <c r="AJ2">
        <f>IF('2. Everyday Range'!$C$17="Everyday Unisex Quarter Zip Top",1,0)</f>
        <v>0</v>
      </c>
    </row>
    <row r="3" spans="1:36" x14ac:dyDescent="0.25">
      <c r="A3" t="s">
        <v>7</v>
      </c>
      <c r="C3" s="38" t="s">
        <v>67</v>
      </c>
      <c r="D3" s="38" t="s">
        <v>67</v>
      </c>
      <c r="E3" s="38" t="s">
        <v>69</v>
      </c>
      <c r="F3" s="39" t="s">
        <v>77</v>
      </c>
      <c r="G3" s="39" t="s">
        <v>75</v>
      </c>
      <c r="H3" s="39" t="s">
        <v>75</v>
      </c>
      <c r="I3" s="39" t="s">
        <v>75</v>
      </c>
      <c r="J3" s="38" t="s">
        <v>67</v>
      </c>
      <c r="K3" s="38" t="s">
        <v>67</v>
      </c>
      <c r="L3" s="38"/>
      <c r="M3" s="38"/>
      <c r="N3" s="39" t="s">
        <v>67</v>
      </c>
      <c r="S3" t="s">
        <v>84</v>
      </c>
      <c r="V3" t="s">
        <v>100</v>
      </c>
      <c r="W3">
        <f>IF(AND('2. Everyday Range'!C17="Official Mens Hoodie",'2. Everyday Range'!L17&gt;=10,'2. Everyday Range'!L17&lt;=25),0.5,IF(AND('2. Everyday Range'!L17&gt;=26,'2. Everyday Range'!L17&lt;=75,'2. Everyday Range'!C17="Official Mens Hoodie"),1,IF(AND('2. Everyday Range'!L17&gt;=76,'2. Everyday Range'!L17&lt;=150,'2. Everyday Range'!C17="Official Mens Hoodie"),1.5,IF(AND('2. Everyday Range'!L17&gt;=151,'2. Everyday Range'!L17&lt;=250,'2. Everyday Range'!C17="Official Mens Hoodie"),1.5,IF(AND('2. Everyday Range'!L17&gt;=251,'2. Everyday Range'!C17="Official Mens Hoodie"),1,0)))))</f>
        <v>0</v>
      </c>
      <c r="X3">
        <f>IF(AND('2. Everyday Range'!C17="Official Womens Hoodie",'2. Everyday Range'!L17&gt;=10,'2. Everyday Range'!L17&lt;=25),0.5,IF(AND('2. Everyday Range'!L17&gt;=26,'2. Everyday Range'!L17&lt;=75,'2. Everyday Range'!C17="Official Womens Hoodie"),1,IF(AND('2. Everyday Range'!L17&gt;=76,'2. Everyday Range'!L17&lt;=150,'2. Everyday Range'!C17="Official Womens Hoodie"),1.5,IF(AND('2. Everyday Range'!L17&gt;=151,'2. Everyday Range'!L17&lt;=250,'2. Everyday Range'!C17="Official Womens Hoodie"),1.5,IF(AND('2. Everyday Range'!L17&gt;=251,'2. Everyday Range'!C17="Official Womens Hoodie"),1,0)))))</f>
        <v>0</v>
      </c>
      <c r="Y3">
        <f>IF(AND('2. Everyday Range'!C17="Official Mens T Shirt",'2. Everyday Range'!L17&gt;9,'2. Everyday Range'!L17&lt;251),0.5,0)</f>
        <v>0</v>
      </c>
      <c r="Z3">
        <f>IF(AND('2. Everyday Range'!C17="Official Womens T Shirt",'2. Everyday Range'!L17&gt;9,'2. Everyday Range'!L17&lt;251),0.5,0)</f>
        <v>0</v>
      </c>
      <c r="AC3" t="s">
        <v>130</v>
      </c>
      <c r="AD3">
        <f>IF(OR('2. Everyday Range'!$C$18="Everyday Mens Hoodie",'2. Everyday Range'!$C$18="Everyday Womens Hoodie"),1,0)</f>
        <v>0</v>
      </c>
      <c r="AE3">
        <f>IF('2. Everyday Range'!$C$18="Everyday Unisex Premium Hoodie",1,0)</f>
        <v>0</v>
      </c>
      <c r="AF3">
        <f>IF(OR('2. Everyday Range'!$C$18="Everyday Mens T Shirt",'2. Everyday Range'!$C$18="Everyday Womens T Shirt"),1,0)</f>
        <v>0</v>
      </c>
      <c r="AG3">
        <f>IF(OR('2. Everyday Range'!$C$18="Everyday Mens Polo",'2. Everyday Range'!$C$18="Everyday Womens Polo"),1,0)</f>
        <v>0</v>
      </c>
      <c r="AH3">
        <f>IF(OR('2. Everyday Range'!$C$18="Everyday Mens Sports Polo",'2. Everyday Range'!$C$18="Everyday Womens Sports Polo"),1,0)</f>
        <v>0</v>
      </c>
      <c r="AI3">
        <f>IF(OR('2. Everyday Range'!$C$18="Everyday Mens Soft Shell Gilet",'2. Everyday Range'!$C$18="Everyday Womens Soft Shell Gilet"),1,0)</f>
        <v>0</v>
      </c>
      <c r="AJ3">
        <f>IF('2. Everyday Range'!$C$18="Everyday Unisex Quarter Zip Top",1,0)</f>
        <v>0</v>
      </c>
    </row>
    <row r="4" spans="1:36" x14ac:dyDescent="0.25">
      <c r="A4" t="s">
        <v>8</v>
      </c>
      <c r="C4" s="38" t="s">
        <v>68</v>
      </c>
      <c r="D4" s="38" t="s">
        <v>68</v>
      </c>
      <c r="E4" s="38" t="s">
        <v>74</v>
      </c>
      <c r="F4" s="39" t="s">
        <v>75</v>
      </c>
      <c r="G4" s="39" t="s">
        <v>44</v>
      </c>
      <c r="H4" s="39" t="s">
        <v>77</v>
      </c>
      <c r="I4" s="39" t="s">
        <v>77</v>
      </c>
      <c r="J4" s="38" t="s">
        <v>79</v>
      </c>
      <c r="K4" s="38" t="s">
        <v>79</v>
      </c>
      <c r="L4" s="38"/>
      <c r="M4" s="38"/>
      <c r="N4" s="39" t="s">
        <v>68</v>
      </c>
      <c r="S4" t="s">
        <v>85</v>
      </c>
      <c r="V4" t="s">
        <v>101</v>
      </c>
      <c r="W4">
        <f>IF(AND('2. Everyday Range'!C18="Official Mens Hoodie",'2. Everyday Range'!L18&gt;=10,'2. Everyday Range'!L18&lt;=25),0.5,IF(AND('2. Everyday Range'!L18&gt;=26,'2. Everyday Range'!L18&lt;=75,'2. Everyday Range'!C18="Official Mens Hoodie"),1,IF(AND('2. Everyday Range'!L18&gt;=76,'2. Everyday Range'!L18&lt;=150,'2. Everyday Range'!C18="Official Mens Hoodie"),1.5,IF(AND('2. Everyday Range'!L18&gt;=151,'2. Everyday Range'!L18&lt;=250,'2. Everyday Range'!C18="Official Mens Hoodie"),1.5,IF(AND('2. Everyday Range'!L18&gt;=251,'2. Everyday Range'!C18="Official Mens Hoodie"),1,0)))))</f>
        <v>0</v>
      </c>
      <c r="X4">
        <f>IF(AND('2. Everyday Range'!C18="Official Womens Hoodie",'2. Everyday Range'!L18&gt;=10,'2. Everyday Range'!L18&lt;=25),0.5,IF(AND('2. Everyday Range'!L18&gt;=26,'2. Everyday Range'!L18&lt;=75,'2. Everyday Range'!C18="Official Womens Hoodie"),1,IF(AND('2. Everyday Range'!L18&gt;=76,'2. Everyday Range'!L18&lt;=150,'2. Everyday Range'!C18="Official Womens Hoodie"),1.5,IF(AND('2. Everyday Range'!L18&gt;=151,'2. Everyday Range'!L18&lt;=250,'2. Everyday Range'!C18="Official Womens Hoodie"),1.5,IF(AND('2. Everyday Range'!L18&gt;=251,'2. Everyday Range'!C18="Official Womens Hoodie"),1,0)))))</f>
        <v>0</v>
      </c>
      <c r="Y4">
        <f>IF(AND('2. Everyday Range'!C18="Official Mens T Shirt",'2. Everyday Range'!L18&gt;9,'2. Everyday Range'!L18&lt;251),0.5,0)</f>
        <v>0</v>
      </c>
      <c r="Z4">
        <f>IF(AND('2. Everyday Range'!C18="Official Womens T Shirt",'2. Everyday Range'!L18&gt;9,'2. Everyday Range'!L18&lt;251),0.5,0)</f>
        <v>0</v>
      </c>
      <c r="AC4" t="s">
        <v>131</v>
      </c>
      <c r="AD4">
        <f>IF(OR('2. Everyday Range'!$C$19="Everyday Mens Hoodie",'2. Everyday Range'!$C$19="Everyday Womens Hoodie"),1,0)</f>
        <v>0</v>
      </c>
      <c r="AE4">
        <f>IF('2. Everyday Range'!$C$19="Everyday Unisex Premium Hoodie",1,0)</f>
        <v>0</v>
      </c>
      <c r="AF4">
        <f>IF(OR('2. Everyday Range'!$C$19="Everyday Mens T Shirt",'2. Everyday Range'!$C$19="Everyday Womens T Shirt"),1,0)</f>
        <v>0</v>
      </c>
      <c r="AG4">
        <f>IF(OR('2. Everyday Range'!$C$19="Everyday Mens Polo",'2. Everyday Range'!$C$19="Everyday Womens Polo"),1,0)</f>
        <v>0</v>
      </c>
      <c r="AH4">
        <f>IF(OR('2. Everyday Range'!$C$19="Everyday Mens Sports Polo",'2. Everyday Range'!$C$19="Everyday Womens Sports Polo"),1,0)</f>
        <v>0</v>
      </c>
      <c r="AI4">
        <f>IF(OR('2. Everyday Range'!$C$19="Everyday Mens Soft Shell Gilet",'2. Everyday Range'!$C$19="Everyday Womens Soft Shell Gilet"),1,0)</f>
        <v>0</v>
      </c>
      <c r="AJ4">
        <f>IF('2. Everyday Range'!$C$19="Everyday Unisex Quarter Zip Top",1,0)</f>
        <v>0</v>
      </c>
    </row>
    <row r="5" spans="1:36" x14ac:dyDescent="0.25">
      <c r="A5" t="s">
        <v>9</v>
      </c>
      <c r="C5" s="38" t="s">
        <v>69</v>
      </c>
      <c r="D5" s="38" t="s">
        <v>69</v>
      </c>
      <c r="E5" s="38"/>
      <c r="F5" s="39" t="s">
        <v>44</v>
      </c>
      <c r="G5" s="39" t="s">
        <v>76</v>
      </c>
      <c r="H5" s="39" t="s">
        <v>44</v>
      </c>
      <c r="I5" s="39" t="s">
        <v>44</v>
      </c>
      <c r="J5" s="38" t="s">
        <v>68</v>
      </c>
      <c r="K5" s="38" t="s">
        <v>68</v>
      </c>
      <c r="L5" s="38"/>
      <c r="M5" s="38"/>
      <c r="N5" s="39" t="s">
        <v>69</v>
      </c>
      <c r="S5" t="s">
        <v>86</v>
      </c>
      <c r="V5" t="s">
        <v>102</v>
      </c>
      <c r="W5">
        <f>IF(AND('2. Everyday Range'!C19="Official Mens Hoodie",'2. Everyday Range'!L19&gt;=10,'2. Everyday Range'!L19&lt;=25),0.5,IF(AND('2. Everyday Range'!L19&gt;=26,'2. Everyday Range'!L19&lt;=75,'2. Everyday Range'!C19="Official Mens Hoodie"),1,IF(AND('2. Everyday Range'!L19&gt;=76,'2. Everyday Range'!L19&lt;=150,'2. Everyday Range'!C19="Official Mens Hoodie"),1.5,IF(AND('2. Everyday Range'!L19&gt;=151,'2. Everyday Range'!L19&lt;=250,'2. Everyday Range'!C19="Official Mens Hoodie"),1.5,IF(AND('2. Everyday Range'!L19&gt;=251,'2. Everyday Range'!C19="Official Mens Hoodie"),1,0)))))</f>
        <v>0</v>
      </c>
      <c r="X5">
        <f>IF(AND('2. Everyday Range'!C19="Official Womens Hoodie",'2. Everyday Range'!L19&gt;=10,'2. Everyday Range'!L19&lt;=25),0.5,IF(AND('2. Everyday Range'!L19&gt;=26,'2. Everyday Range'!L19&lt;=75,'2. Everyday Range'!C19="Official Womens Hoodie"),1,IF(AND('2. Everyday Range'!L19&gt;=76,'2. Everyday Range'!L19&lt;=150,'2. Everyday Range'!C19="Official Womens Hoodie"),1.5,IF(AND('2. Everyday Range'!L19&gt;=151,'2. Everyday Range'!L19&lt;=250,'2. Everyday Range'!C19="Official Womens Hoodie"),1.5,IF(AND('2. Everyday Range'!L19&gt;=251,'2. Everyday Range'!C19="Official Womens Hoodie"),1,0)))))</f>
        <v>0</v>
      </c>
      <c r="Y5">
        <f>IF(AND('2. Everyday Range'!C19="Official Mens T Shirt",'2. Everyday Range'!L19&gt;9,'2. Everyday Range'!L19&lt;251),0.5,0)</f>
        <v>0</v>
      </c>
      <c r="Z5">
        <f>IF(AND('2. Everyday Range'!C19="Official Womens T Shirt",'2. Everyday Range'!L19&gt;9,'2. Everyday Range'!L19&lt;251),0.5,0)</f>
        <v>0</v>
      </c>
      <c r="AC5" t="s">
        <v>132</v>
      </c>
      <c r="AD5">
        <f>IF(OR('2. Everyday Range'!$C$20="Everyday Mens Hoodie",'2. Everyday Range'!$C$20="Everyday Womens Hoodie"),1,0)</f>
        <v>0</v>
      </c>
      <c r="AE5">
        <f>IF('2. Everyday Range'!$C$20="Everyday Unisex Premium Hoodie",1,0)</f>
        <v>0</v>
      </c>
      <c r="AF5">
        <f>IF(OR('2. Everyday Range'!$C$20="Everyday Mens T Shirt",'2. Everyday Range'!$C$20="Everyday Womens T Shirt"),1,0)</f>
        <v>0</v>
      </c>
      <c r="AG5">
        <f>IF(OR('2. Everyday Range'!$C$20="Everyday Mens Polo",'2. Everyday Range'!$C$20="Everyday Womens Polo"),1,0)</f>
        <v>0</v>
      </c>
      <c r="AH5">
        <f>IF(OR('2. Everyday Range'!$C$20="Everyday Mens Sports Polo",'2. Everyday Range'!$C$20="Everyday Womens Sports Polo"),1,0)</f>
        <v>0</v>
      </c>
      <c r="AI5">
        <f>IF(OR('2. Everyday Range'!$C$20="Everyday Mens Soft Shell Gilet",'2. Everyday Range'!$C$20="Everyday Womens Soft Shell Gilet"),1,0)</f>
        <v>0</v>
      </c>
      <c r="AJ5">
        <f>IF('2. Everyday Range'!$C$20="Everyday Unisex Quarter Zip Top",1,0)</f>
        <v>0</v>
      </c>
    </row>
    <row r="6" spans="1:36" x14ac:dyDescent="0.25">
      <c r="A6" t="s">
        <v>10</v>
      </c>
      <c r="C6" s="38" t="s">
        <v>70</v>
      </c>
      <c r="D6" s="38" t="s">
        <v>70</v>
      </c>
      <c r="E6" s="38"/>
      <c r="F6" s="39" t="s">
        <v>76</v>
      </c>
      <c r="G6" s="39" t="s">
        <v>72</v>
      </c>
      <c r="H6" s="39" t="s">
        <v>76</v>
      </c>
      <c r="I6" s="39" t="s">
        <v>76</v>
      </c>
      <c r="J6" s="38" t="s">
        <v>69</v>
      </c>
      <c r="K6" s="38" t="s">
        <v>69</v>
      </c>
      <c r="L6" s="38"/>
      <c r="M6" s="38"/>
      <c r="N6" s="39" t="s">
        <v>79</v>
      </c>
      <c r="S6" t="s">
        <v>87</v>
      </c>
      <c r="V6" t="s">
        <v>103</v>
      </c>
      <c r="W6">
        <f>IF(AND('2. Everyday Range'!C20="Official Mens Hoodie",'2. Everyday Range'!L20&gt;=10,'2. Everyday Range'!L20&lt;=25),0.5,IF(AND('2. Everyday Range'!L20&gt;=26,'2. Everyday Range'!L20&lt;=75,'2. Everyday Range'!C20="Official Mens Hoodie"),1,IF(AND('2. Everyday Range'!L20&gt;=76,'2. Everyday Range'!L20&lt;=150,'2. Everyday Range'!C20="Official Mens Hoodie"),1.5,IF(AND('2. Everyday Range'!L20&gt;=151,'2. Everyday Range'!L20&lt;=250,'2. Everyday Range'!C20="Official Mens Hoodie"),1.5,IF(AND('2. Everyday Range'!L20&gt;=251,'2. Everyday Range'!C20="Official Mens Hoodie"),1,0)))))</f>
        <v>0</v>
      </c>
      <c r="X6">
        <f>IF(AND('2. Everyday Range'!C20="Official Womens Hoodie",'2. Everyday Range'!L20&gt;=10,'2. Everyday Range'!L20&lt;=25),0.5,IF(AND('2. Everyday Range'!L20&gt;=26,'2. Everyday Range'!L20&lt;=75,'2. Everyday Range'!C20="Official Womens Hoodie"),1,IF(AND('2. Everyday Range'!L20&gt;=76,'2. Everyday Range'!L20&lt;=150,'2. Everyday Range'!C20="Official Womens Hoodie"),1.5,IF(AND('2. Everyday Range'!L20&gt;=151,'2. Everyday Range'!L20&lt;=250,'2. Everyday Range'!C20="Official Womens Hoodie"),1.5,IF(AND('2. Everyday Range'!L20&gt;=251,'2. Everyday Range'!C20="Official Womens Hoodie"),1,0)))))</f>
        <v>0</v>
      </c>
      <c r="Y6">
        <f>IF(AND('2. Everyday Range'!C20="Official Mens T Shirt",'2. Everyday Range'!L20&gt;9,'2. Everyday Range'!L20&lt;251),0.5,0)</f>
        <v>0</v>
      </c>
      <c r="Z6">
        <f>IF(AND('2. Everyday Range'!C20="Official Womens T Shirt",'2. Everyday Range'!L20&gt;9,'2. Everyday Range'!L20&lt;251),0.5,0)</f>
        <v>0</v>
      </c>
      <c r="AC6" t="s">
        <v>142</v>
      </c>
      <c r="AD6">
        <f>IF(OR('2. Everyday Range'!$C$21="Everyday Mens Hoodie",'2. Everyday Range'!$C$21="Everyday Womens Hoodie"),1,0)</f>
        <v>0</v>
      </c>
      <c r="AE6">
        <f>IF('2. Everyday Range'!$C$21="Everyday Unisex Premium Hoodie",1,0)</f>
        <v>0</v>
      </c>
      <c r="AF6">
        <f>IF(OR('2. Everyday Range'!$C$21="Everyday Mens T Shirt",'2. Everyday Range'!$C$21="Everyday Womens T Shirt"),1,0)</f>
        <v>0</v>
      </c>
      <c r="AG6">
        <f>IF(OR('2. Everyday Range'!$C$21="Everyday Mens Polo",'2. Everyday Range'!$C$21="Everyday Womens Polo"),1,0)</f>
        <v>0</v>
      </c>
      <c r="AH6">
        <f>IF(OR('2. Everyday Range'!$C$21="Everyday Mens Sports Polo",'2. Everyday Range'!$C$21="Everyday Womens Sports Polo"),1,0)</f>
        <v>0</v>
      </c>
      <c r="AI6">
        <f>IF(OR('2. Everyday Range'!$C$21="Everyday Mens Soft Shell Gilet",'2. Everyday Range'!$C$21="Everyday Womens Soft Shell Gilet"),1,0)</f>
        <v>0</v>
      </c>
      <c r="AJ6">
        <f>IF('2. Everyday Range'!$C$21="Everyday Unisex Quarter Zip Top",1,0)</f>
        <v>0</v>
      </c>
    </row>
    <row r="7" spans="1:36" x14ac:dyDescent="0.25">
      <c r="A7" t="s">
        <v>11</v>
      </c>
      <c r="C7" s="38" t="s">
        <v>71</v>
      </c>
      <c r="D7" s="38" t="s">
        <v>71</v>
      </c>
      <c r="E7" s="38"/>
      <c r="F7" s="39" t="s">
        <v>72</v>
      </c>
      <c r="G7" s="39" t="s">
        <v>78</v>
      </c>
      <c r="H7" s="39" t="s">
        <v>72</v>
      </c>
      <c r="I7" s="39" t="s">
        <v>72</v>
      </c>
      <c r="J7" s="38" t="s">
        <v>70</v>
      </c>
      <c r="K7" s="38" t="s">
        <v>72</v>
      </c>
      <c r="L7" s="38"/>
      <c r="M7" s="38"/>
      <c r="N7" s="39" t="s">
        <v>72</v>
      </c>
      <c r="S7" t="s">
        <v>88</v>
      </c>
      <c r="AC7" t="s">
        <v>143</v>
      </c>
      <c r="AD7">
        <f>IF(OR('2. Everyday Range'!$C$22="Everyday Mens Hoodie",'2. Everyday Range'!$C$22="Everyday Womens Hoodie"),1,0)</f>
        <v>0</v>
      </c>
      <c r="AE7">
        <f>IF('2. Everyday Range'!$C$22="Everyday Unisex Premium Hoodie",1,0)</f>
        <v>0</v>
      </c>
      <c r="AF7">
        <f>IF(OR('2. Everyday Range'!$C$22="Everyday Mens T Shirt",'2. Everyday Range'!$C$22="Everyday Womens T Shirt"),1,0)</f>
        <v>0</v>
      </c>
      <c r="AG7">
        <f>IF(OR('2. Everyday Range'!$C$22="Everyday Mens Polo",'2. Everyday Range'!$C$22="Everyday Womens Polo"),1,0)</f>
        <v>0</v>
      </c>
      <c r="AH7">
        <f>IF(OR('2. Everyday Range'!$C$22="Everyday Mens Sports Polo",'2. Everyday Range'!$C$22="Everyday Womens Sports Polo"),1,0)</f>
        <v>0</v>
      </c>
      <c r="AI7">
        <f>IF(OR('2. Everyday Range'!$C$22="Everyday Mens Soft Shell Gilet",'2. Everyday Range'!$C$22="Everyday Womens Soft Shell Gilet"),1,0)</f>
        <v>0</v>
      </c>
      <c r="AJ7">
        <f>IF('2. Everyday Range'!$C$22="Everyday Unisex Quarter Zip Top",1,0)</f>
        <v>0</v>
      </c>
    </row>
    <row r="8" spans="1:36" x14ac:dyDescent="0.25">
      <c r="A8" t="s">
        <v>12</v>
      </c>
      <c r="C8" s="38" t="s">
        <v>72</v>
      </c>
      <c r="D8" s="38" t="s">
        <v>72</v>
      </c>
      <c r="E8" s="38"/>
      <c r="F8" s="39" t="s">
        <v>78</v>
      </c>
      <c r="G8" s="39"/>
      <c r="H8" s="39" t="s">
        <v>78</v>
      </c>
      <c r="I8" s="39" t="s">
        <v>78</v>
      </c>
      <c r="J8" s="38" t="s">
        <v>72</v>
      </c>
      <c r="K8" s="38"/>
      <c r="L8" s="38"/>
      <c r="M8" s="38"/>
      <c r="N8" s="39"/>
      <c r="S8" t="s">
        <v>89</v>
      </c>
      <c r="AC8" t="s">
        <v>144</v>
      </c>
      <c r="AD8">
        <f>IF(OR('2. Everyday Range'!$C$23="Everyday Mens Hoodie",'2. Everyday Range'!$C$23="Everyday Womens Hoodie"),1,0)</f>
        <v>0</v>
      </c>
      <c r="AE8">
        <f>IF('2. Everyday Range'!$C$23="Everyday Unisex Premium Hoodie",1,0)</f>
        <v>0</v>
      </c>
      <c r="AF8">
        <f>IF(OR('2. Everyday Range'!$C$23="Everyday Mens T Shirt",'2. Everyday Range'!$C$23="Everyday Womens T Shirt"),1,0)</f>
        <v>0</v>
      </c>
      <c r="AG8">
        <f>IF(OR('2. Everyday Range'!$C$23="Everyday Mens Polo",'2. Everyday Range'!$C$23="Everyday Womens Polo"),1,0)</f>
        <v>0</v>
      </c>
      <c r="AH8">
        <f>IF(OR('2. Everyday Range'!$C$23="Everyday Mens Sports Polo",'2. Everyday Range'!$C$23="Everyday Womens Sports Polo"),1,0)</f>
        <v>0</v>
      </c>
      <c r="AI8">
        <f>IF(OR('2. Everyday Range'!$C$23="Everyday Mens Soft Shell Gilet",'2. Everyday Range'!$C$23="Everyday Womens Soft Shell Gilet"),1,0)</f>
        <v>0</v>
      </c>
      <c r="AJ8">
        <f>IF('2. Everyday Range'!$C$23="Everyday Unisex Quarter Zip Top",1,0)</f>
        <v>0</v>
      </c>
    </row>
    <row r="9" spans="1:36" x14ac:dyDescent="0.25">
      <c r="A9" t="s">
        <v>13</v>
      </c>
      <c r="C9" s="38"/>
      <c r="D9" s="38"/>
      <c r="E9" s="38"/>
      <c r="F9" s="38"/>
      <c r="H9" s="38"/>
      <c r="I9" s="38"/>
      <c r="J9" s="38"/>
      <c r="S9" t="s">
        <v>90</v>
      </c>
      <c r="AC9" t="s">
        <v>145</v>
      </c>
      <c r="AD9">
        <f>IF(OR('2. Everyday Range'!$C$24="Everyday Mens Hoodie",'2. Everyday Range'!$C$24="Everyday Womens Hoodie"),1,0)</f>
        <v>0</v>
      </c>
      <c r="AE9">
        <f>IF('2. Everyday Range'!$C$24="Everyday Unisex Premium Hoodie",1,0)</f>
        <v>0</v>
      </c>
      <c r="AF9">
        <f>IF(OR('2. Everyday Range'!$C$24="Everyday Mens T Shirt",'2. Everyday Range'!$C$24="Everyday Womens T Shirt"),1,0)</f>
        <v>0</v>
      </c>
      <c r="AG9">
        <f>IF(OR('2. Everyday Range'!$C$24="Everyday Mens Polo",'2. Everyday Range'!$C$24="Everyday Womens Polo"),1,0)</f>
        <v>0</v>
      </c>
      <c r="AH9">
        <f>IF(OR('2. Everyday Range'!$C$24="Everyday Mens Sports Polo",'2. Everyday Range'!$C$24="Everyday Womens Sports Polo"),1,0)</f>
        <v>0</v>
      </c>
      <c r="AI9">
        <f>IF(OR('2. Everyday Range'!$C$24="Everyday Mens Soft Shell Gilet",'2. Everyday Range'!$C$24="Everyday Womens Soft Shell Gilet"),1,0)</f>
        <v>0</v>
      </c>
      <c r="AJ9">
        <f>IF('2. Everyday Range'!$C$24="Everyday Unisex Quarter Zip Top",1,0)</f>
        <v>0</v>
      </c>
    </row>
    <row r="10" spans="1:36" x14ac:dyDescent="0.25">
      <c r="A10" t="s">
        <v>15</v>
      </c>
      <c r="S10" t="s">
        <v>91</v>
      </c>
      <c r="AC10" t="s">
        <v>146</v>
      </c>
      <c r="AD10">
        <f>IF(OR('2. Everyday Range'!$C$25="Everyday Mens Hoodie",'2. Everyday Range'!$C$25="Everyday Womens Hoodie"),1,0)</f>
        <v>0</v>
      </c>
      <c r="AE10">
        <f>IF('2. Everyday Range'!$C$25="Everyday Unisex Premium Hoodie",1,0)</f>
        <v>0</v>
      </c>
      <c r="AF10">
        <f>IF(OR('2. Everyday Range'!$C$25="Everyday Mens T Shirt",'2. Everyday Range'!$C$25="Everyday Womens T Shirt"),1,0)</f>
        <v>0</v>
      </c>
      <c r="AG10">
        <f>IF(OR('2. Everyday Range'!$C$25="Everyday Mens Polo",'2. Everyday Range'!$C$25="Everyday Womens Polo"),1,0)</f>
        <v>0</v>
      </c>
      <c r="AH10">
        <f>IF(OR('2. Everyday Range'!$C$25="Everyday Mens Sports Polo",'2. Everyday Range'!$C$25="Everyday Womens Sports Polo"),1,0)</f>
        <v>0</v>
      </c>
      <c r="AI10">
        <f>IF(OR('2. Everyday Range'!$C$25="Everyday Mens Soft Shell Gilet",'2. Everyday Range'!$C$25="Everyday Womens Soft Shell Gilet"),1,0)</f>
        <v>0</v>
      </c>
      <c r="AJ10">
        <f>IF('2. Everyday Range'!$C$25="Everyday Unisex Quarter Zip Top",1,0)</f>
        <v>0</v>
      </c>
    </row>
    <row r="11" spans="1:36" x14ac:dyDescent="0.25">
      <c r="A11" t="s">
        <v>16</v>
      </c>
      <c r="S11" t="s">
        <v>92</v>
      </c>
      <c r="AC11" t="s">
        <v>147</v>
      </c>
      <c r="AD11">
        <f>IF(OR('2. Everyday Range'!$C$26="Everyday Mens Hoodie",'2. Everyday Range'!$C$26="Everyday Womens Hoodie"),1,0)</f>
        <v>0</v>
      </c>
      <c r="AE11">
        <f>IF('2. Everyday Range'!$C$26="Everyday Unisex Premium Hoodie",1,0)</f>
        <v>0</v>
      </c>
      <c r="AF11">
        <f>IF(OR('2. Everyday Range'!$C$26="Everyday Mens T Shirt",'2. Everyday Range'!$C$26="Everyday Womens T Shirt"),1,0)</f>
        <v>0</v>
      </c>
      <c r="AG11">
        <f>IF(OR('2. Everyday Range'!$C$26="Everyday Mens Polo",'2. Everyday Range'!$C$26="Everyday Womens Polo"),1,0)</f>
        <v>0</v>
      </c>
      <c r="AH11">
        <f>IF(OR('2. Everyday Range'!$C$26="Everyday Mens Sports Polo",'2. Everyday Range'!$C$26="Everyday Womens Sports Polo"),1,0)</f>
        <v>0</v>
      </c>
      <c r="AI11">
        <f>IF(OR('2. Everyday Range'!$C$26="Everyday Mens Soft Shell Gilet",'2. Everyday Range'!$C$26="Everyday Womens Soft Shell Gilet"),1,0)</f>
        <v>0</v>
      </c>
      <c r="AJ11">
        <f>IF('2. Everyday Range'!$C$26="Everyday Unisex Quarter Zip Top",1,0)</f>
        <v>0</v>
      </c>
    </row>
    <row r="12" spans="1:36" x14ac:dyDescent="0.25">
      <c r="A12" t="s">
        <v>17</v>
      </c>
      <c r="S12" t="s">
        <v>93</v>
      </c>
      <c r="AC12" s="41" t="s">
        <v>133</v>
      </c>
      <c r="AD12" s="40">
        <f>(IF(AD2=1,'2. Everyday Range'!$L$17,0))+(IF(AD3=1,'2. Everyday Range'!$L$18,0))+(IF(AD4=1,'2. Everyday Range'!$L$19,0))+(IF(AD5=1,'2. Everyday Range'!$L$20,0))+(IF(AD6=1,'2. Everyday Range'!$L$21,0))+(IF(AD7=1,'2. Everyday Range'!$L$22,0))+(IF(AD8=1,'2. Everyday Range'!$L$23,0))+(IF(AD9=1,'2. Everyday Range'!$L$24,0))+(IF(AD10=1,'2. Everyday Range'!$L$25,0))+(IF(AD11=1,'2. Everyday Range'!$L$26,0))</f>
        <v>0</v>
      </c>
      <c r="AE12" s="40">
        <f>(IF(AE2=1,'2. Everyday Range'!$L$17,0))+(IF(AE3=1,'2. Everyday Range'!$L$18,0))+(IF(AE4=1,'2. Everyday Range'!$L$19,0))+(IF(AE5=1,'2. Everyday Range'!$L$20,0))+(IF(AE6=1,'2. Everyday Range'!$L$21,0))+(IF(AE7=1,'2. Everyday Range'!$L$22,0))+(IF(AE8=1,'2. Everyday Range'!$L$23,0))+(IF(AE9=1,'2. Everyday Range'!$L$24,0))+(IF(AE10=1,'2. Everyday Range'!$L$25,0))+(IF(AE11=1,'2. Everyday Range'!$L$26,0))</f>
        <v>0</v>
      </c>
      <c r="AF12" s="40">
        <f>(IF(AF2=1,'2. Everyday Range'!$L$17,0))+(IF(AF3=1,'2. Everyday Range'!$L$18,0))+(IF(AF4=1,'2. Everyday Range'!$L$19,0))+(IF(AF5=1,'2. Everyday Range'!$L$20,0))+(IF(AF6=1,'2. Everyday Range'!$L$21,0))+(IF(AF7=1,'2. Everyday Range'!$L$22,0))+(IF(AF8=1,'2. Everyday Range'!$L$23,0))+(IF(AF9=1,'2. Everyday Range'!$L$24,0))+(IF(AF10=1,'2. Everyday Range'!$L$25,0))+(IF(AF11=1,'2. Everyday Range'!$L$26,0))</f>
        <v>0</v>
      </c>
      <c r="AG12" s="40">
        <f>(IF(AG2=1,'2. Everyday Range'!$L$17,0))+(IF(AG3=1,'2. Everyday Range'!$L$18,0))+(IF(AG4=1,'2. Everyday Range'!$L$19,0))+(IF(AG5=1,'2. Everyday Range'!$L$20,0))+(IF(AG6=1,'2. Everyday Range'!$L$21,0))+(IF(AG7=1,'2. Everyday Range'!$L$22,0))+(IF(AG8=1,'2. Everyday Range'!$L$23,0))+(IF(AG9=1,'2. Everyday Range'!$L$24,0))+(IF(AG10=1,'2. Everyday Range'!$L$25,0))+(IF(AG11=1,'2. Everyday Range'!$L$26,0))</f>
        <v>0</v>
      </c>
      <c r="AH12" s="40">
        <f>(IF(AH2=1,'2. Everyday Range'!$L$17,0))+(IF(AH3=1,'2. Everyday Range'!$L$18,0))+(IF(AH4=1,'2. Everyday Range'!$L$19,0))+(IF(AH5=1,'2. Everyday Range'!$L$20,0))+(IF(AH6=1,'2. Everyday Range'!$L$21,0))+(IF(AH7=1,'2. Everyday Range'!$L$22,0))+(IF(AH8=1,'2. Everyday Range'!$L$23,0))+(IF(AH9=1,'2. Everyday Range'!$L$24,0))+(IF(AH10=1,'2. Everyday Range'!$L$25,0))+(IF(AH11=1,'2. Everyday Range'!$L$26,0))</f>
        <v>0</v>
      </c>
      <c r="AI12" s="40">
        <f>(IF(AI2=1,'2. Everyday Range'!$L$17,0))+(IF(AI3=1,'2. Everyday Range'!$L$18,0))+(IF(AI4=1,'2. Everyday Range'!$L$19,0))+(IF(AI5=1,'2. Everyday Range'!$L$20,0))+(IF(AI6=1,'2. Everyday Range'!$L$21,0))+(IF(AI7=1,'2. Everyday Range'!$L$22,0))+(IF(AI8=1,'2. Everyday Range'!$L$23,0))+(IF(AI9=1,'2. Everyday Range'!$L$24,0))+(IF(AI10=1,'2. Everyday Range'!$L$25,0))+(IF(AI11=1,'2. Everyday Range'!$L$26,0))</f>
        <v>0</v>
      </c>
      <c r="AJ12" s="40">
        <f>(IF(AJ2=1,'2. Everyday Range'!$L$17,0))+(IF(AJ3=1,'2. Everyday Range'!$L$18,0))+(IF(AJ4=1,'2. Everyday Range'!$L$19,0))+(IF(AJ5=1,'2. Everyday Range'!$L$20,0))+(IF(AJ6=1,'2. Everyday Range'!$L$21,0))+(IF(AJ7=1,'2. Everyday Range'!$L$22,0))+(IF(AJ8=1,'2. Everyday Range'!$L$23,0))+(IF(AJ9=1,'2. Everyday Range'!$L$24,0))+(IF(AJ10=1,'2. Everyday Range'!$L$25,0))+(IF(AJ11=1,'2. Everyday Range'!$L$26,0))</f>
        <v>0</v>
      </c>
    </row>
    <row r="13" spans="1:36" x14ac:dyDescent="0.25">
      <c r="A13" t="s">
        <v>18</v>
      </c>
      <c r="S13" t="s">
        <v>94</v>
      </c>
    </row>
    <row r="14" spans="1:36" x14ac:dyDescent="0.25">
      <c r="A14" t="s">
        <v>19</v>
      </c>
      <c r="S14" t="s">
        <v>95</v>
      </c>
    </row>
    <row r="15" spans="1:36" x14ac:dyDescent="0.25">
      <c r="E15" s="38">
        <v>1</v>
      </c>
      <c r="F15" s="38" t="str">
        <f>'2. Everyday Range'!C5&amp;" "&amp;'2. Everyday Range'!E5</f>
        <v xml:space="preserve">Everyday Mens Hoodie </v>
      </c>
      <c r="G15" s="38">
        <f>'2. Everyday Range'!L5</f>
        <v>0</v>
      </c>
      <c r="H15" s="38">
        <v>1</v>
      </c>
      <c r="I15" s="38">
        <f>VLOOKUP(H15,$E$15:$F$37,2)</f>
        <v>0</v>
      </c>
      <c r="J15" s="38"/>
      <c r="L15" s="38">
        <v>1</v>
      </c>
      <c r="M15" s="38" t="s">
        <v>1</v>
      </c>
      <c r="N15" s="38">
        <f>'2. Everyday Range'!$F$5</f>
        <v>0</v>
      </c>
      <c r="O15" s="38">
        <v>1</v>
      </c>
      <c r="P15" s="38">
        <f>VLOOKUP(O15,$L$15:$M$140,2)</f>
        <v>0</v>
      </c>
      <c r="S15" s="1" t="s">
        <v>80</v>
      </c>
    </row>
    <row r="16" spans="1:36" x14ac:dyDescent="0.25">
      <c r="A16" s="1"/>
      <c r="E16" s="38">
        <f>E15+G15</f>
        <v>1</v>
      </c>
      <c r="F16" s="38" t="str">
        <f>'2. Everyday Range'!C6&amp;" "&amp;'2. Everyday Range'!E6</f>
        <v xml:space="preserve">Everyday Womens Hoodie </v>
      </c>
      <c r="G16" s="38">
        <f>'2. Everyday Range'!L6</f>
        <v>0</v>
      </c>
      <c r="H16" s="38">
        <v>2</v>
      </c>
      <c r="I16" s="38">
        <f t="shared" ref="I16:I79" si="0">VLOOKUP(H16,$E$15:$F$37,2)</f>
        <v>0</v>
      </c>
      <c r="J16" s="38"/>
      <c r="L16" s="38">
        <f>L15+N15</f>
        <v>1</v>
      </c>
      <c r="M16" s="38" t="s">
        <v>2</v>
      </c>
      <c r="N16" s="38">
        <f>'2. Everyday Range'!$G$5</f>
        <v>0</v>
      </c>
      <c r="O16" s="38">
        <v>2</v>
      </c>
      <c r="P16" s="38">
        <f t="shared" ref="P16:P79" si="1">VLOOKUP(O16,$L$15:$M$140,2)</f>
        <v>0</v>
      </c>
      <c r="S16" t="s">
        <v>109</v>
      </c>
    </row>
    <row r="17" spans="1:19" x14ac:dyDescent="0.25">
      <c r="E17" s="38">
        <f t="shared" ref="E17:E37" si="2">E16+G16</f>
        <v>1</v>
      </c>
      <c r="F17" s="38" t="str">
        <f>'2. Everyday Range'!C7&amp;" "&amp;'2. Everyday Range'!E7</f>
        <v xml:space="preserve">Everyday Unisex Premium Hoodie </v>
      </c>
      <c r="G17" s="38">
        <f>'2. Everyday Range'!L7</f>
        <v>0</v>
      </c>
      <c r="H17" s="38">
        <v>3</v>
      </c>
      <c r="I17" s="38">
        <f t="shared" si="0"/>
        <v>0</v>
      </c>
      <c r="J17" s="38"/>
      <c r="L17" s="38">
        <f t="shared" ref="L17:L80" si="3">L16+N16</f>
        <v>1</v>
      </c>
      <c r="M17" s="38" t="s">
        <v>3</v>
      </c>
      <c r="N17" s="38">
        <f>'2. Everyday Range'!$H$5</f>
        <v>0</v>
      </c>
      <c r="O17" s="38">
        <v>3</v>
      </c>
      <c r="P17" s="38">
        <f t="shared" si="1"/>
        <v>0</v>
      </c>
      <c r="S17" t="s">
        <v>110</v>
      </c>
    </row>
    <row r="18" spans="1:19" x14ac:dyDescent="0.25">
      <c r="E18" s="38">
        <f t="shared" si="2"/>
        <v>1</v>
      </c>
      <c r="F18" s="38" t="str">
        <f>'2. Everyday Range'!C8&amp;" "&amp;'2. Everyday Range'!E8</f>
        <v xml:space="preserve">Everyday Mens T Shirt </v>
      </c>
      <c r="G18" s="38">
        <f>'2. Everyday Range'!L8</f>
        <v>0</v>
      </c>
      <c r="H18" s="38">
        <v>4</v>
      </c>
      <c r="I18" s="38">
        <f t="shared" si="0"/>
        <v>0</v>
      </c>
      <c r="J18" s="38"/>
      <c r="L18" s="38">
        <f t="shared" si="3"/>
        <v>1</v>
      </c>
      <c r="M18" s="38" t="s">
        <v>4</v>
      </c>
      <c r="N18" s="38">
        <f>'2. Everyday Range'!$I$5</f>
        <v>0</v>
      </c>
      <c r="O18" s="38">
        <v>4</v>
      </c>
      <c r="P18" s="38">
        <f t="shared" si="1"/>
        <v>0</v>
      </c>
    </row>
    <row r="19" spans="1:19" x14ac:dyDescent="0.25">
      <c r="E19" s="38">
        <f t="shared" si="2"/>
        <v>1</v>
      </c>
      <c r="F19" s="38" t="str">
        <f>'2. Everyday Range'!C9&amp;" "&amp;'2. Everyday Range'!E9</f>
        <v xml:space="preserve">Everyday Womens T Shirt </v>
      </c>
      <c r="G19" s="38">
        <f>'2. Everyday Range'!L9</f>
        <v>0</v>
      </c>
      <c r="H19" s="38">
        <v>5</v>
      </c>
      <c r="I19" s="38">
        <f t="shared" si="0"/>
        <v>0</v>
      </c>
      <c r="J19" s="38"/>
      <c r="L19" s="38">
        <f t="shared" si="3"/>
        <v>1</v>
      </c>
      <c r="M19" s="38" t="s">
        <v>5</v>
      </c>
      <c r="N19" s="38">
        <f>'2. Everyday Range'!$J$5</f>
        <v>0</v>
      </c>
      <c r="O19" s="38">
        <v>5</v>
      </c>
      <c r="P19" s="38">
        <f t="shared" si="1"/>
        <v>0</v>
      </c>
    </row>
    <row r="20" spans="1:19" x14ac:dyDescent="0.25">
      <c r="E20" s="38">
        <f t="shared" si="2"/>
        <v>1</v>
      </c>
      <c r="F20" s="38" t="str">
        <f>'2. Everyday Range'!C10&amp;" "&amp;'2. Everyday Range'!E10</f>
        <v xml:space="preserve">Everyday Mens Polo </v>
      </c>
      <c r="G20" s="38">
        <f>'2. Everyday Range'!L10</f>
        <v>0</v>
      </c>
      <c r="H20" s="38">
        <v>6</v>
      </c>
      <c r="I20" s="38">
        <f t="shared" si="0"/>
        <v>0</v>
      </c>
      <c r="J20" s="38"/>
      <c r="L20" s="38">
        <f t="shared" si="3"/>
        <v>1</v>
      </c>
      <c r="M20" s="38" t="s">
        <v>6</v>
      </c>
      <c r="N20" s="38">
        <f>'2. Everyday Range'!$K$5</f>
        <v>0</v>
      </c>
      <c r="O20" s="38">
        <v>6</v>
      </c>
      <c r="P20" s="38">
        <f t="shared" si="1"/>
        <v>0</v>
      </c>
    </row>
    <row r="21" spans="1:19" x14ac:dyDescent="0.25">
      <c r="E21" s="38">
        <f t="shared" si="2"/>
        <v>1</v>
      </c>
      <c r="F21" s="38" t="str">
        <f>'2. Everyday Range'!C11&amp;" "&amp;'2. Everyday Range'!E11</f>
        <v xml:space="preserve">Everyday Womens Polo </v>
      </c>
      <c r="G21" s="38">
        <f>'2. Everyday Range'!L11</f>
        <v>0</v>
      </c>
      <c r="H21" s="38">
        <v>7</v>
      </c>
      <c r="I21" s="38">
        <f t="shared" si="0"/>
        <v>0</v>
      </c>
      <c r="J21" s="38"/>
      <c r="L21" s="38">
        <f t="shared" si="3"/>
        <v>1</v>
      </c>
      <c r="M21" s="38" t="s">
        <v>1</v>
      </c>
      <c r="N21" s="38">
        <f>'2. Everyday Range'!$F$6</f>
        <v>0</v>
      </c>
      <c r="O21" s="38">
        <v>7</v>
      </c>
      <c r="P21" s="38">
        <f t="shared" si="1"/>
        <v>0</v>
      </c>
    </row>
    <row r="22" spans="1:19" x14ac:dyDescent="0.25">
      <c r="E22" s="38">
        <f t="shared" si="2"/>
        <v>1</v>
      </c>
      <c r="F22" s="38" t="str">
        <f>'2. Everyday Range'!C12&amp;" "&amp;'2. Everyday Range'!E12</f>
        <v xml:space="preserve">Everyday Mens Sports Polo </v>
      </c>
      <c r="G22" s="38">
        <f>'2. Everyday Range'!L12</f>
        <v>0</v>
      </c>
      <c r="H22" s="38">
        <v>8</v>
      </c>
      <c r="I22" s="38">
        <f t="shared" si="0"/>
        <v>0</v>
      </c>
      <c r="J22" s="38"/>
      <c r="L22" s="38">
        <f t="shared" si="3"/>
        <v>1</v>
      </c>
      <c r="M22" s="38" t="s">
        <v>2</v>
      </c>
      <c r="N22" s="38">
        <f>'2. Everyday Range'!$G$6</f>
        <v>0</v>
      </c>
      <c r="O22" s="38">
        <v>8</v>
      </c>
      <c r="P22" s="38">
        <f t="shared" si="1"/>
        <v>0</v>
      </c>
    </row>
    <row r="23" spans="1:19" x14ac:dyDescent="0.25">
      <c r="E23" s="38">
        <f t="shared" si="2"/>
        <v>1</v>
      </c>
      <c r="F23" s="38" t="str">
        <f>'2. Everyday Range'!C13&amp;" "&amp;'2. Everyday Range'!E13</f>
        <v xml:space="preserve">Everyday Womens Sports Polo </v>
      </c>
      <c r="G23" s="38">
        <f>'2. Everyday Range'!L13</f>
        <v>0</v>
      </c>
      <c r="H23" s="38">
        <v>9</v>
      </c>
      <c r="I23" s="38">
        <f t="shared" si="0"/>
        <v>0</v>
      </c>
      <c r="J23" s="38"/>
      <c r="L23" s="38">
        <f t="shared" si="3"/>
        <v>1</v>
      </c>
      <c r="M23" s="38" t="s">
        <v>3</v>
      </c>
      <c r="N23" s="38">
        <f>'2. Everyday Range'!$H$6</f>
        <v>0</v>
      </c>
      <c r="O23" s="38">
        <v>9</v>
      </c>
      <c r="P23" s="38">
        <f t="shared" si="1"/>
        <v>0</v>
      </c>
    </row>
    <row r="24" spans="1:19" x14ac:dyDescent="0.25">
      <c r="E24" s="38">
        <f t="shared" si="2"/>
        <v>1</v>
      </c>
      <c r="F24" s="38" t="str">
        <f>'2. Everyday Range'!C14&amp;" "&amp;'2. Everyday Range'!E14</f>
        <v xml:space="preserve">Everyday Mens Soft Shell Gilet </v>
      </c>
      <c r="G24" s="38">
        <f>'2. Everyday Range'!L14</f>
        <v>0</v>
      </c>
      <c r="H24" s="38">
        <v>10</v>
      </c>
      <c r="I24" s="38">
        <f t="shared" si="0"/>
        <v>0</v>
      </c>
      <c r="J24" s="38"/>
      <c r="L24" s="38">
        <f t="shared" si="3"/>
        <v>1</v>
      </c>
      <c r="M24" s="38" t="s">
        <v>4</v>
      </c>
      <c r="N24" s="38">
        <f>'2. Everyday Range'!$I$6</f>
        <v>0</v>
      </c>
      <c r="O24" s="38">
        <v>10</v>
      </c>
      <c r="P24" s="38">
        <f t="shared" si="1"/>
        <v>0</v>
      </c>
    </row>
    <row r="25" spans="1:19" x14ac:dyDescent="0.25">
      <c r="A25" s="1"/>
      <c r="E25" s="38">
        <f t="shared" si="2"/>
        <v>1</v>
      </c>
      <c r="F25" s="38" t="str">
        <f>'2. Everyday Range'!C15&amp;" "&amp;'2. Everyday Range'!E15</f>
        <v xml:space="preserve">Everyday Womens Soft Shell Gilet </v>
      </c>
      <c r="G25" s="38">
        <f>'2. Everyday Range'!L15</f>
        <v>0</v>
      </c>
      <c r="H25" s="38">
        <v>11</v>
      </c>
      <c r="I25" s="38">
        <f t="shared" si="0"/>
        <v>0</v>
      </c>
      <c r="J25" s="38"/>
      <c r="L25" s="38">
        <f t="shared" si="3"/>
        <v>1</v>
      </c>
      <c r="M25" s="38" t="s">
        <v>5</v>
      </c>
      <c r="N25" s="38">
        <f>'2. Everyday Range'!$J$6</f>
        <v>0</v>
      </c>
      <c r="O25" s="38">
        <v>11</v>
      </c>
      <c r="P25" s="38">
        <f t="shared" si="1"/>
        <v>0</v>
      </c>
    </row>
    <row r="26" spans="1:19" x14ac:dyDescent="0.25">
      <c r="E26" s="38">
        <f t="shared" si="2"/>
        <v>1</v>
      </c>
      <c r="F26" s="38" t="str">
        <f>'2. Everyday Range'!C16&amp;" "&amp;'2. Everyday Range'!E16</f>
        <v xml:space="preserve">Everyday Unisex Quarter Zip Top </v>
      </c>
      <c r="G26" s="38">
        <f>'2. Everyday Range'!L16</f>
        <v>0</v>
      </c>
      <c r="H26" s="38">
        <v>12</v>
      </c>
      <c r="I26" s="38">
        <f t="shared" si="0"/>
        <v>0</v>
      </c>
      <c r="J26" s="38"/>
      <c r="L26" s="38">
        <f t="shared" si="3"/>
        <v>1</v>
      </c>
      <c r="M26" s="38" t="s">
        <v>6</v>
      </c>
      <c r="N26" s="38">
        <f>'2. Everyday Range'!$K$6</f>
        <v>0</v>
      </c>
      <c r="O26" s="38">
        <v>12</v>
      </c>
      <c r="P26" s="38">
        <f t="shared" si="1"/>
        <v>0</v>
      </c>
    </row>
    <row r="27" spans="1:19" x14ac:dyDescent="0.25">
      <c r="E27" s="38">
        <f t="shared" si="2"/>
        <v>1</v>
      </c>
      <c r="F27" s="38" t="str">
        <f>'2. Everyday Range'!C17&amp;" "&amp;'2. Everyday Range'!E17</f>
        <v xml:space="preserve"> </v>
      </c>
      <c r="G27" s="38">
        <f>'2. Everyday Range'!L17</f>
        <v>0</v>
      </c>
      <c r="H27" s="38">
        <v>13</v>
      </c>
      <c r="I27" s="38">
        <f t="shared" si="0"/>
        <v>0</v>
      </c>
      <c r="J27" s="38"/>
      <c r="L27" s="38">
        <f t="shared" si="3"/>
        <v>1</v>
      </c>
      <c r="M27" s="38" t="s">
        <v>1</v>
      </c>
      <c r="N27" s="38">
        <f>'2. Everyday Range'!$F$7</f>
        <v>0</v>
      </c>
      <c r="O27" s="38">
        <v>13</v>
      </c>
      <c r="P27" s="38">
        <f t="shared" si="1"/>
        <v>0</v>
      </c>
    </row>
    <row r="28" spans="1:19" x14ac:dyDescent="0.25">
      <c r="E28" s="38">
        <f t="shared" si="2"/>
        <v>1</v>
      </c>
      <c r="F28" s="38" t="str">
        <f>'2. Everyday Range'!C18&amp;" "&amp;'2. Everyday Range'!E18</f>
        <v xml:space="preserve"> </v>
      </c>
      <c r="G28" s="38">
        <f>'2. Everyday Range'!L18</f>
        <v>0</v>
      </c>
      <c r="H28" s="38">
        <v>14</v>
      </c>
      <c r="I28" s="38">
        <f t="shared" si="0"/>
        <v>0</v>
      </c>
      <c r="J28" s="38"/>
      <c r="L28" s="38">
        <f t="shared" si="3"/>
        <v>1</v>
      </c>
      <c r="M28" s="38" t="s">
        <v>2</v>
      </c>
      <c r="N28" s="38">
        <f>'2. Everyday Range'!$G$7</f>
        <v>0</v>
      </c>
      <c r="O28" s="38">
        <v>14</v>
      </c>
      <c r="P28" s="38">
        <f t="shared" si="1"/>
        <v>0</v>
      </c>
    </row>
    <row r="29" spans="1:19" x14ac:dyDescent="0.25">
      <c r="E29" s="38">
        <f t="shared" si="2"/>
        <v>1</v>
      </c>
      <c r="F29" s="38" t="str">
        <f>'2. Everyday Range'!C19&amp;" "&amp;'2. Everyday Range'!E19</f>
        <v xml:space="preserve"> </v>
      </c>
      <c r="G29" s="38">
        <f>'2. Everyday Range'!L19</f>
        <v>0</v>
      </c>
      <c r="H29" s="38">
        <v>15</v>
      </c>
      <c r="I29" s="38">
        <f t="shared" si="0"/>
        <v>0</v>
      </c>
      <c r="J29" s="38"/>
      <c r="L29" s="38">
        <f t="shared" si="3"/>
        <v>1</v>
      </c>
      <c r="M29" s="38" t="s">
        <v>3</v>
      </c>
      <c r="N29" s="38">
        <f>'2. Everyday Range'!$H$7</f>
        <v>0</v>
      </c>
      <c r="O29" s="38">
        <v>15</v>
      </c>
      <c r="P29" s="38">
        <f t="shared" si="1"/>
        <v>0</v>
      </c>
    </row>
    <row r="30" spans="1:19" x14ac:dyDescent="0.25">
      <c r="E30" s="38">
        <f t="shared" si="2"/>
        <v>1</v>
      </c>
      <c r="F30" s="38" t="str">
        <f>'2. Everyday Range'!C20&amp;" "&amp;'2. Everyday Range'!E20</f>
        <v xml:space="preserve"> </v>
      </c>
      <c r="G30" s="38">
        <f>'2. Everyday Range'!L20</f>
        <v>0</v>
      </c>
      <c r="H30" s="38">
        <v>16</v>
      </c>
      <c r="I30" s="38">
        <f t="shared" si="0"/>
        <v>0</v>
      </c>
      <c r="J30" s="38"/>
      <c r="L30" s="38">
        <f t="shared" si="3"/>
        <v>1</v>
      </c>
      <c r="M30" s="38" t="s">
        <v>4</v>
      </c>
      <c r="N30" s="38">
        <f>'2. Everyday Range'!$I$7</f>
        <v>0</v>
      </c>
      <c r="O30" s="38">
        <v>16</v>
      </c>
      <c r="P30" s="38">
        <f t="shared" si="1"/>
        <v>0</v>
      </c>
    </row>
    <row r="31" spans="1:19" x14ac:dyDescent="0.25">
      <c r="E31" s="38">
        <f t="shared" si="2"/>
        <v>1</v>
      </c>
      <c r="F31" s="38" t="str">
        <f>'2. Everyday Range'!C21&amp;" "&amp;'2. Everyday Range'!E21</f>
        <v xml:space="preserve"> </v>
      </c>
      <c r="G31" s="38">
        <f>'2. Everyday Range'!L21</f>
        <v>0</v>
      </c>
      <c r="H31" s="38">
        <v>17</v>
      </c>
      <c r="I31" s="38">
        <f t="shared" si="0"/>
        <v>0</v>
      </c>
      <c r="J31" s="38"/>
      <c r="L31" s="38">
        <f t="shared" si="3"/>
        <v>1</v>
      </c>
      <c r="M31" s="38" t="s">
        <v>5</v>
      </c>
      <c r="N31" s="38">
        <f>'2. Everyday Range'!$J$7</f>
        <v>0</v>
      </c>
      <c r="O31" s="38">
        <v>17</v>
      </c>
      <c r="P31" s="38">
        <f t="shared" si="1"/>
        <v>0</v>
      </c>
    </row>
    <row r="32" spans="1:19" x14ac:dyDescent="0.25">
      <c r="E32" s="38">
        <f t="shared" si="2"/>
        <v>1</v>
      </c>
      <c r="F32" s="38" t="str">
        <f>'2. Everyday Range'!C22&amp;" "&amp;'2. Everyday Range'!E22</f>
        <v xml:space="preserve"> </v>
      </c>
      <c r="G32" s="38">
        <f>'2. Everyday Range'!L22</f>
        <v>0</v>
      </c>
      <c r="H32" s="38">
        <v>18</v>
      </c>
      <c r="I32" s="38">
        <f t="shared" si="0"/>
        <v>0</v>
      </c>
      <c r="J32" s="38"/>
      <c r="L32" s="38">
        <f t="shared" si="3"/>
        <v>1</v>
      </c>
      <c r="M32" s="38" t="s">
        <v>6</v>
      </c>
      <c r="N32" s="38">
        <f>'2. Everyday Range'!$K$7</f>
        <v>0</v>
      </c>
      <c r="O32" s="38">
        <v>18</v>
      </c>
      <c r="P32" s="38">
        <f t="shared" si="1"/>
        <v>0</v>
      </c>
    </row>
    <row r="33" spans="1:16" x14ac:dyDescent="0.25">
      <c r="E33" s="38">
        <f t="shared" si="2"/>
        <v>1</v>
      </c>
      <c r="F33" s="38" t="str">
        <f>'2. Everyday Range'!C23&amp;" "&amp;'2. Everyday Range'!E23</f>
        <v xml:space="preserve"> </v>
      </c>
      <c r="G33" s="38">
        <f>'2. Everyday Range'!L23</f>
        <v>0</v>
      </c>
      <c r="H33" s="38">
        <v>19</v>
      </c>
      <c r="I33" s="38">
        <f t="shared" si="0"/>
        <v>0</v>
      </c>
      <c r="J33" s="38"/>
      <c r="L33" s="38">
        <f t="shared" si="3"/>
        <v>1</v>
      </c>
      <c r="M33" s="38" t="s">
        <v>2</v>
      </c>
      <c r="N33" s="38">
        <f>'2. Everyday Range'!$G$8</f>
        <v>0</v>
      </c>
      <c r="O33" s="38">
        <v>19</v>
      </c>
      <c r="P33" s="38">
        <f t="shared" si="1"/>
        <v>0</v>
      </c>
    </row>
    <row r="34" spans="1:16" x14ac:dyDescent="0.25">
      <c r="A34" s="1"/>
      <c r="E34" s="38">
        <f t="shared" si="2"/>
        <v>1</v>
      </c>
      <c r="F34" s="38" t="str">
        <f>'2. Everyday Range'!C24&amp;" "&amp;'2. Everyday Range'!E24</f>
        <v xml:space="preserve"> </v>
      </c>
      <c r="G34" s="38">
        <f>'2. Everyday Range'!L24</f>
        <v>0</v>
      </c>
      <c r="H34" s="38">
        <v>20</v>
      </c>
      <c r="I34" s="38">
        <f t="shared" si="0"/>
        <v>0</v>
      </c>
      <c r="J34" s="38"/>
      <c r="L34" s="38">
        <f t="shared" si="3"/>
        <v>1</v>
      </c>
      <c r="M34" s="38" t="s">
        <v>3</v>
      </c>
      <c r="N34" s="38">
        <f>'2. Everyday Range'!$H$8</f>
        <v>0</v>
      </c>
      <c r="O34" s="38">
        <v>20</v>
      </c>
      <c r="P34" s="38">
        <f t="shared" si="1"/>
        <v>0</v>
      </c>
    </row>
    <row r="35" spans="1:16" x14ac:dyDescent="0.25">
      <c r="E35" s="38">
        <f t="shared" si="2"/>
        <v>1</v>
      </c>
      <c r="F35" s="38" t="str">
        <f>'2. Everyday Range'!C25&amp;" "&amp;'2. Everyday Range'!E25</f>
        <v xml:space="preserve"> </v>
      </c>
      <c r="G35" s="38">
        <f>'2. Everyday Range'!L25</f>
        <v>0</v>
      </c>
      <c r="H35" s="38">
        <v>21</v>
      </c>
      <c r="I35" s="38">
        <f t="shared" si="0"/>
        <v>0</v>
      </c>
      <c r="J35" s="38"/>
      <c r="L35" s="38">
        <f t="shared" si="3"/>
        <v>1</v>
      </c>
      <c r="M35" s="38" t="s">
        <v>4</v>
      </c>
      <c r="N35" s="38">
        <f>'2. Everyday Range'!$I$8</f>
        <v>0</v>
      </c>
      <c r="O35" s="38">
        <v>21</v>
      </c>
      <c r="P35" s="38">
        <f t="shared" si="1"/>
        <v>0</v>
      </c>
    </row>
    <row r="36" spans="1:16" x14ac:dyDescent="0.25">
      <c r="E36" s="38">
        <f t="shared" si="2"/>
        <v>1</v>
      </c>
      <c r="F36" s="38" t="str">
        <f>'2. Everyday Range'!C26&amp;" "&amp;'2. Everyday Range'!E26</f>
        <v xml:space="preserve"> </v>
      </c>
      <c r="G36" s="38">
        <f>'2. Everyday Range'!L26</f>
        <v>0</v>
      </c>
      <c r="H36" s="38">
        <v>22</v>
      </c>
      <c r="I36" s="38">
        <f t="shared" si="0"/>
        <v>0</v>
      </c>
      <c r="J36" s="38"/>
      <c r="L36" s="38">
        <f t="shared" si="3"/>
        <v>1</v>
      </c>
      <c r="M36" s="38" t="s">
        <v>5</v>
      </c>
      <c r="N36" s="38">
        <f>'2. Everyday Range'!$J$8</f>
        <v>0</v>
      </c>
      <c r="O36" s="38">
        <v>22</v>
      </c>
      <c r="P36" s="38">
        <f t="shared" si="1"/>
        <v>0</v>
      </c>
    </row>
    <row r="37" spans="1:16" x14ac:dyDescent="0.25">
      <c r="E37" s="38">
        <f t="shared" si="2"/>
        <v>1</v>
      </c>
      <c r="F37" s="38"/>
      <c r="G37" s="38"/>
      <c r="H37" s="38">
        <v>23</v>
      </c>
      <c r="I37" s="38">
        <f t="shared" si="0"/>
        <v>0</v>
      </c>
      <c r="J37" s="38"/>
      <c r="L37" s="38">
        <f t="shared" si="3"/>
        <v>1</v>
      </c>
      <c r="M37" s="38" t="s">
        <v>6</v>
      </c>
      <c r="N37" s="38">
        <f>'2. Everyday Range'!$K$8</f>
        <v>0</v>
      </c>
      <c r="O37" s="38">
        <v>23</v>
      </c>
      <c r="P37" s="38">
        <f t="shared" si="1"/>
        <v>0</v>
      </c>
    </row>
    <row r="38" spans="1:16" x14ac:dyDescent="0.25">
      <c r="E38" s="38"/>
      <c r="F38" s="38"/>
      <c r="G38" s="38"/>
      <c r="H38" s="38">
        <v>24</v>
      </c>
      <c r="I38" s="38">
        <f t="shared" si="0"/>
        <v>0</v>
      </c>
      <c r="J38" s="38"/>
      <c r="L38" s="38">
        <f t="shared" si="3"/>
        <v>1</v>
      </c>
      <c r="M38" s="38" t="s">
        <v>2</v>
      </c>
      <c r="N38" s="38">
        <f>'2. Everyday Range'!$G$9</f>
        <v>0</v>
      </c>
      <c r="O38" s="38">
        <v>24</v>
      </c>
      <c r="P38" s="38">
        <f t="shared" si="1"/>
        <v>0</v>
      </c>
    </row>
    <row r="39" spans="1:16" x14ac:dyDescent="0.25">
      <c r="A39" s="1"/>
      <c r="E39" s="38"/>
      <c r="F39" s="38"/>
      <c r="G39" s="38"/>
      <c r="H39" s="38">
        <v>25</v>
      </c>
      <c r="I39" s="38">
        <f t="shared" si="0"/>
        <v>0</v>
      </c>
      <c r="J39" s="38"/>
      <c r="L39" s="38">
        <f t="shared" si="3"/>
        <v>1</v>
      </c>
      <c r="M39" s="38" t="s">
        <v>3</v>
      </c>
      <c r="N39" s="38">
        <f>'2. Everyday Range'!$H$9</f>
        <v>0</v>
      </c>
      <c r="O39" s="38">
        <v>25</v>
      </c>
      <c r="P39" s="38">
        <f t="shared" si="1"/>
        <v>0</v>
      </c>
    </row>
    <row r="40" spans="1:16" x14ac:dyDescent="0.25">
      <c r="A40" s="35"/>
      <c r="E40" s="38"/>
      <c r="F40" s="38"/>
      <c r="G40" s="38"/>
      <c r="H40" s="38">
        <v>26</v>
      </c>
      <c r="I40" s="38">
        <f t="shared" si="0"/>
        <v>0</v>
      </c>
      <c r="J40" s="38"/>
      <c r="L40" s="38">
        <f t="shared" si="3"/>
        <v>1</v>
      </c>
      <c r="M40" s="38" t="s">
        <v>4</v>
      </c>
      <c r="N40" s="38">
        <f>'2. Everyday Range'!$I$9</f>
        <v>0</v>
      </c>
      <c r="O40" s="38">
        <v>26</v>
      </c>
      <c r="P40" s="38">
        <f t="shared" si="1"/>
        <v>0</v>
      </c>
    </row>
    <row r="41" spans="1:16" x14ac:dyDescent="0.25">
      <c r="A41" s="35"/>
      <c r="E41" s="38"/>
      <c r="F41" s="38"/>
      <c r="G41" s="38"/>
      <c r="H41" s="38">
        <v>27</v>
      </c>
      <c r="I41" s="38">
        <f t="shared" si="0"/>
        <v>0</v>
      </c>
      <c r="J41" s="38"/>
      <c r="L41" s="38">
        <f t="shared" si="3"/>
        <v>1</v>
      </c>
      <c r="M41" s="38" t="s">
        <v>5</v>
      </c>
      <c r="N41" s="38">
        <f>'2. Everyday Range'!$J$9</f>
        <v>0</v>
      </c>
      <c r="O41" s="38">
        <v>27</v>
      </c>
      <c r="P41" s="38">
        <f t="shared" si="1"/>
        <v>0</v>
      </c>
    </row>
    <row r="42" spans="1:16" x14ac:dyDescent="0.25">
      <c r="A42" s="35"/>
      <c r="E42" s="38"/>
      <c r="F42" s="38"/>
      <c r="G42" s="38"/>
      <c r="H42" s="38">
        <v>28</v>
      </c>
      <c r="I42" s="38">
        <f t="shared" si="0"/>
        <v>0</v>
      </c>
      <c r="J42" s="38"/>
      <c r="L42" s="38">
        <f t="shared" si="3"/>
        <v>1</v>
      </c>
      <c r="M42" s="38" t="s">
        <v>6</v>
      </c>
      <c r="N42" s="38">
        <f>'2. Everyday Range'!$K$9</f>
        <v>0</v>
      </c>
      <c r="O42" s="38">
        <v>28</v>
      </c>
      <c r="P42" s="38">
        <f t="shared" si="1"/>
        <v>0</v>
      </c>
    </row>
    <row r="43" spans="1:16" x14ac:dyDescent="0.25">
      <c r="A43" s="35"/>
      <c r="E43" s="38"/>
      <c r="F43" s="38"/>
      <c r="G43" s="38"/>
      <c r="H43" s="38">
        <v>29</v>
      </c>
      <c r="I43" s="38">
        <f t="shared" si="0"/>
        <v>0</v>
      </c>
      <c r="J43" s="38"/>
      <c r="L43" s="38">
        <f t="shared" si="3"/>
        <v>1</v>
      </c>
      <c r="M43" s="38" t="s">
        <v>2</v>
      </c>
      <c r="N43" s="38">
        <f>'2. Everyday Range'!$G$10</f>
        <v>0</v>
      </c>
      <c r="O43" s="38">
        <v>29</v>
      </c>
      <c r="P43" s="38">
        <f t="shared" si="1"/>
        <v>0</v>
      </c>
    </row>
    <row r="44" spans="1:16" x14ac:dyDescent="0.25">
      <c r="A44" s="35"/>
      <c r="E44" s="38"/>
      <c r="F44" s="38"/>
      <c r="G44" s="38"/>
      <c r="H44" s="38">
        <v>30</v>
      </c>
      <c r="I44" s="38">
        <f t="shared" si="0"/>
        <v>0</v>
      </c>
      <c r="J44" s="38"/>
      <c r="L44" s="38">
        <f t="shared" si="3"/>
        <v>1</v>
      </c>
      <c r="M44" s="38" t="s">
        <v>3</v>
      </c>
      <c r="N44" s="38">
        <f>'2. Everyday Range'!$H$10</f>
        <v>0</v>
      </c>
      <c r="O44" s="38">
        <v>30</v>
      </c>
      <c r="P44" s="38">
        <f t="shared" si="1"/>
        <v>0</v>
      </c>
    </row>
    <row r="45" spans="1:16" x14ac:dyDescent="0.25">
      <c r="A45" s="35"/>
      <c r="E45" s="38"/>
      <c r="F45" s="38"/>
      <c r="G45" s="38"/>
      <c r="H45" s="38">
        <v>31</v>
      </c>
      <c r="I45" s="38">
        <f t="shared" si="0"/>
        <v>0</v>
      </c>
      <c r="J45" s="38"/>
      <c r="L45" s="38">
        <f t="shared" si="3"/>
        <v>1</v>
      </c>
      <c r="M45" s="38" t="s">
        <v>4</v>
      </c>
      <c r="N45" s="38">
        <f>'2. Everyday Range'!$I$10</f>
        <v>0</v>
      </c>
      <c r="O45" s="38">
        <v>31</v>
      </c>
      <c r="P45" s="38">
        <f t="shared" si="1"/>
        <v>0</v>
      </c>
    </row>
    <row r="46" spans="1:16" x14ac:dyDescent="0.25">
      <c r="A46" s="35"/>
      <c r="E46" s="38"/>
      <c r="F46" s="38"/>
      <c r="G46" s="38"/>
      <c r="H46" s="38">
        <v>32</v>
      </c>
      <c r="I46" s="38">
        <f t="shared" si="0"/>
        <v>0</v>
      </c>
      <c r="J46" s="38"/>
      <c r="L46" s="38">
        <f t="shared" si="3"/>
        <v>1</v>
      </c>
      <c r="M46" s="38" t="s">
        <v>5</v>
      </c>
      <c r="N46" s="38">
        <f>'2. Everyday Range'!$J$10</f>
        <v>0</v>
      </c>
      <c r="O46" s="38">
        <v>32</v>
      </c>
      <c r="P46" s="38">
        <f t="shared" si="1"/>
        <v>0</v>
      </c>
    </row>
    <row r="47" spans="1:16" x14ac:dyDescent="0.25">
      <c r="E47" s="38"/>
      <c r="F47" s="38"/>
      <c r="G47" s="38"/>
      <c r="H47" s="38">
        <v>33</v>
      </c>
      <c r="I47" s="38">
        <f t="shared" si="0"/>
        <v>0</v>
      </c>
      <c r="J47" s="38"/>
      <c r="L47" s="38">
        <f t="shared" si="3"/>
        <v>1</v>
      </c>
      <c r="M47" s="38" t="s">
        <v>6</v>
      </c>
      <c r="N47" s="38">
        <f>'2. Everyday Range'!$K$10</f>
        <v>0</v>
      </c>
      <c r="O47" s="38">
        <v>33</v>
      </c>
      <c r="P47" s="38">
        <f t="shared" si="1"/>
        <v>0</v>
      </c>
    </row>
    <row r="48" spans="1:16" x14ac:dyDescent="0.25">
      <c r="A48" s="1"/>
      <c r="E48" s="38"/>
      <c r="F48" s="38"/>
      <c r="G48" s="38"/>
      <c r="H48" s="38">
        <v>34</v>
      </c>
      <c r="I48" s="38">
        <f t="shared" si="0"/>
        <v>0</v>
      </c>
      <c r="J48" s="38"/>
      <c r="L48" s="38">
        <f t="shared" si="3"/>
        <v>1</v>
      </c>
      <c r="M48" s="38" t="s">
        <v>2</v>
      </c>
      <c r="N48" s="38">
        <f>'2. Everyday Range'!$G$11</f>
        <v>0</v>
      </c>
      <c r="O48" s="38">
        <v>34</v>
      </c>
      <c r="P48" s="38">
        <f t="shared" si="1"/>
        <v>0</v>
      </c>
    </row>
    <row r="49" spans="1:16" x14ac:dyDescent="0.25">
      <c r="A49" s="35"/>
      <c r="E49" s="38"/>
      <c r="F49" s="38"/>
      <c r="G49" s="38"/>
      <c r="H49" s="38">
        <v>35</v>
      </c>
      <c r="I49" s="38">
        <f t="shared" si="0"/>
        <v>0</v>
      </c>
      <c r="J49" s="38"/>
      <c r="L49" s="38">
        <f t="shared" si="3"/>
        <v>1</v>
      </c>
      <c r="M49" s="38" t="s">
        <v>3</v>
      </c>
      <c r="N49" s="38">
        <f>'2. Everyday Range'!$H$11</f>
        <v>0</v>
      </c>
      <c r="O49" s="38">
        <v>35</v>
      </c>
      <c r="P49" s="38">
        <f t="shared" si="1"/>
        <v>0</v>
      </c>
    </row>
    <row r="50" spans="1:16" x14ac:dyDescent="0.25">
      <c r="A50" s="35"/>
      <c r="E50" s="38"/>
      <c r="F50" s="38"/>
      <c r="G50" s="38"/>
      <c r="H50" s="38">
        <v>36</v>
      </c>
      <c r="I50" s="38">
        <f t="shared" si="0"/>
        <v>0</v>
      </c>
      <c r="J50" s="38"/>
      <c r="L50" s="38">
        <f t="shared" si="3"/>
        <v>1</v>
      </c>
      <c r="M50" s="38" t="s">
        <v>4</v>
      </c>
      <c r="N50" s="38">
        <f>'2. Everyday Range'!$I$11</f>
        <v>0</v>
      </c>
      <c r="O50" s="38">
        <v>36</v>
      </c>
      <c r="P50" s="38">
        <f t="shared" si="1"/>
        <v>0</v>
      </c>
    </row>
    <row r="51" spans="1:16" x14ac:dyDescent="0.25">
      <c r="A51" s="35"/>
      <c r="E51" s="38"/>
      <c r="F51" s="38"/>
      <c r="G51" s="38"/>
      <c r="H51" s="38">
        <v>37</v>
      </c>
      <c r="I51" s="38">
        <f t="shared" si="0"/>
        <v>0</v>
      </c>
      <c r="J51" s="38"/>
      <c r="L51" s="38">
        <f t="shared" si="3"/>
        <v>1</v>
      </c>
      <c r="M51" s="38" t="s">
        <v>5</v>
      </c>
      <c r="N51" s="38">
        <f>'2. Everyday Range'!$J$11</f>
        <v>0</v>
      </c>
      <c r="O51" s="38">
        <v>37</v>
      </c>
      <c r="P51" s="38">
        <f t="shared" si="1"/>
        <v>0</v>
      </c>
    </row>
    <row r="52" spans="1:16" x14ac:dyDescent="0.25">
      <c r="A52" s="35"/>
      <c r="E52" s="38"/>
      <c r="F52" s="38"/>
      <c r="G52" s="38"/>
      <c r="H52" s="38">
        <v>38</v>
      </c>
      <c r="I52" s="38">
        <f t="shared" si="0"/>
        <v>0</v>
      </c>
      <c r="J52" s="38"/>
      <c r="L52" s="38">
        <f t="shared" si="3"/>
        <v>1</v>
      </c>
      <c r="M52" s="38" t="s">
        <v>6</v>
      </c>
      <c r="N52" s="38">
        <f>'2. Everyday Range'!$K$11</f>
        <v>0</v>
      </c>
      <c r="O52" s="38">
        <v>38</v>
      </c>
      <c r="P52" s="38">
        <f t="shared" si="1"/>
        <v>0</v>
      </c>
    </row>
    <row r="53" spans="1:16" x14ac:dyDescent="0.25">
      <c r="A53" s="35"/>
      <c r="E53" s="38"/>
      <c r="F53" s="38"/>
      <c r="G53" s="38"/>
      <c r="H53" s="38">
        <v>39</v>
      </c>
      <c r="I53" s="38">
        <f t="shared" si="0"/>
        <v>0</v>
      </c>
      <c r="J53" s="38"/>
      <c r="L53" s="38">
        <f t="shared" si="3"/>
        <v>1</v>
      </c>
      <c r="M53" s="38" t="s">
        <v>2</v>
      </c>
      <c r="N53" s="38">
        <f>'2. Everyday Range'!$G$12</f>
        <v>0</v>
      </c>
      <c r="O53" s="38">
        <v>39</v>
      </c>
      <c r="P53" s="38">
        <f t="shared" si="1"/>
        <v>0</v>
      </c>
    </row>
    <row r="54" spans="1:16" x14ac:dyDescent="0.25">
      <c r="A54" s="35"/>
      <c r="E54" s="38"/>
      <c r="F54" s="38"/>
      <c r="G54" s="38"/>
      <c r="H54" s="38">
        <v>40</v>
      </c>
      <c r="I54" s="38">
        <f t="shared" si="0"/>
        <v>0</v>
      </c>
      <c r="J54" s="38"/>
      <c r="L54" s="38">
        <f t="shared" si="3"/>
        <v>1</v>
      </c>
      <c r="M54" s="38" t="s">
        <v>3</v>
      </c>
      <c r="N54" s="38">
        <f>'2. Everyday Range'!$H$12</f>
        <v>0</v>
      </c>
      <c r="O54" s="38">
        <v>40</v>
      </c>
      <c r="P54" s="38">
        <f t="shared" si="1"/>
        <v>0</v>
      </c>
    </row>
    <row r="55" spans="1:16" x14ac:dyDescent="0.25">
      <c r="A55" s="35"/>
      <c r="E55" s="38"/>
      <c r="F55" s="38"/>
      <c r="G55" s="38"/>
      <c r="H55" s="38">
        <v>41</v>
      </c>
      <c r="I55" s="38">
        <f t="shared" si="0"/>
        <v>0</v>
      </c>
      <c r="J55" s="38"/>
      <c r="L55" s="38">
        <f t="shared" si="3"/>
        <v>1</v>
      </c>
      <c r="M55" s="38" t="s">
        <v>4</v>
      </c>
      <c r="N55" s="38">
        <f>'2. Everyday Range'!$I$12</f>
        <v>0</v>
      </c>
      <c r="O55" s="38">
        <v>41</v>
      </c>
      <c r="P55" s="38">
        <f t="shared" si="1"/>
        <v>0</v>
      </c>
    </row>
    <row r="56" spans="1:16" x14ac:dyDescent="0.25">
      <c r="E56" s="38"/>
      <c r="F56" s="38"/>
      <c r="G56" s="38"/>
      <c r="H56" s="38">
        <v>42</v>
      </c>
      <c r="I56" s="38">
        <f t="shared" si="0"/>
        <v>0</v>
      </c>
      <c r="J56" s="38"/>
      <c r="L56" s="38">
        <f t="shared" si="3"/>
        <v>1</v>
      </c>
      <c r="M56" s="38" t="s">
        <v>5</v>
      </c>
      <c r="N56" s="38">
        <f>'2. Everyday Range'!$J$12</f>
        <v>0</v>
      </c>
      <c r="O56" s="38">
        <v>42</v>
      </c>
      <c r="P56" s="38">
        <f t="shared" si="1"/>
        <v>0</v>
      </c>
    </row>
    <row r="57" spans="1:16" x14ac:dyDescent="0.25">
      <c r="A57" s="1"/>
      <c r="E57" s="38"/>
      <c r="F57" s="38"/>
      <c r="G57" s="38"/>
      <c r="H57" s="38">
        <v>43</v>
      </c>
      <c r="I57" s="38">
        <f t="shared" si="0"/>
        <v>0</v>
      </c>
      <c r="J57" s="38"/>
      <c r="L57" s="38">
        <f t="shared" si="3"/>
        <v>1</v>
      </c>
      <c r="M57" s="38" t="s">
        <v>6</v>
      </c>
      <c r="N57" s="38">
        <f>'2. Everyday Range'!$K$12</f>
        <v>0</v>
      </c>
      <c r="O57" s="38">
        <v>43</v>
      </c>
      <c r="P57" s="38">
        <f t="shared" si="1"/>
        <v>0</v>
      </c>
    </row>
    <row r="58" spans="1:16" x14ac:dyDescent="0.25">
      <c r="A58" s="35"/>
      <c r="E58" s="38"/>
      <c r="F58" s="38"/>
      <c r="G58" s="38"/>
      <c r="H58" s="38">
        <v>44</v>
      </c>
      <c r="I58" s="38">
        <f t="shared" si="0"/>
        <v>0</v>
      </c>
      <c r="J58" s="38"/>
      <c r="L58" s="38">
        <f t="shared" si="3"/>
        <v>1</v>
      </c>
      <c r="M58" s="38" t="s">
        <v>1</v>
      </c>
      <c r="N58" s="38">
        <f>'2. Everyday Range'!$F$13</f>
        <v>0</v>
      </c>
      <c r="O58" s="38">
        <v>44</v>
      </c>
      <c r="P58" s="38">
        <f t="shared" si="1"/>
        <v>0</v>
      </c>
    </row>
    <row r="59" spans="1:16" x14ac:dyDescent="0.25">
      <c r="A59" s="35"/>
      <c r="E59" s="38"/>
      <c r="F59" s="38"/>
      <c r="G59" s="38"/>
      <c r="H59" s="38">
        <v>45</v>
      </c>
      <c r="I59" s="38">
        <f t="shared" si="0"/>
        <v>0</v>
      </c>
      <c r="J59" s="38"/>
      <c r="L59" s="38">
        <f t="shared" si="3"/>
        <v>1</v>
      </c>
      <c r="M59" s="38" t="s">
        <v>2</v>
      </c>
      <c r="N59" s="38">
        <f>'2. Everyday Range'!$G$13</f>
        <v>0</v>
      </c>
      <c r="O59" s="38">
        <v>45</v>
      </c>
      <c r="P59" s="38">
        <f t="shared" si="1"/>
        <v>0</v>
      </c>
    </row>
    <row r="60" spans="1:16" x14ac:dyDescent="0.25">
      <c r="A60" s="35"/>
      <c r="E60" s="38"/>
      <c r="F60" s="38"/>
      <c r="G60" s="38"/>
      <c r="H60" s="38">
        <v>46</v>
      </c>
      <c r="I60" s="38">
        <f t="shared" si="0"/>
        <v>0</v>
      </c>
      <c r="J60" s="38"/>
      <c r="L60" s="38">
        <f t="shared" si="3"/>
        <v>1</v>
      </c>
      <c r="M60" s="38" t="s">
        <v>3</v>
      </c>
      <c r="N60" s="38">
        <f>'2. Everyday Range'!$H$13</f>
        <v>0</v>
      </c>
      <c r="O60" s="38">
        <v>46</v>
      </c>
      <c r="P60" s="38">
        <f t="shared" si="1"/>
        <v>0</v>
      </c>
    </row>
    <row r="61" spans="1:16" x14ac:dyDescent="0.25">
      <c r="A61" s="35"/>
      <c r="E61" s="38"/>
      <c r="F61" s="38"/>
      <c r="G61" s="38"/>
      <c r="H61" s="38">
        <v>47</v>
      </c>
      <c r="I61" s="38">
        <f t="shared" si="0"/>
        <v>0</v>
      </c>
      <c r="J61" s="38"/>
      <c r="L61" s="38">
        <f t="shared" si="3"/>
        <v>1</v>
      </c>
      <c r="M61" s="38" t="s">
        <v>4</v>
      </c>
      <c r="N61" s="38">
        <f>'2. Everyday Range'!$I$13</f>
        <v>0</v>
      </c>
      <c r="O61" s="38">
        <v>47</v>
      </c>
      <c r="P61" s="38">
        <f t="shared" si="1"/>
        <v>0</v>
      </c>
    </row>
    <row r="62" spans="1:16" x14ac:dyDescent="0.25">
      <c r="A62" s="35"/>
      <c r="E62" s="38"/>
      <c r="F62" s="38"/>
      <c r="G62" s="38"/>
      <c r="H62" s="38">
        <v>48</v>
      </c>
      <c r="I62" s="38">
        <f t="shared" si="0"/>
        <v>0</v>
      </c>
      <c r="J62" s="38"/>
      <c r="L62" s="38">
        <f t="shared" si="3"/>
        <v>1</v>
      </c>
      <c r="M62" s="38" t="s">
        <v>5</v>
      </c>
      <c r="N62" s="38">
        <f>'2. Everyday Range'!$J$13</f>
        <v>0</v>
      </c>
      <c r="O62" s="38">
        <v>48</v>
      </c>
      <c r="P62" s="38">
        <f t="shared" si="1"/>
        <v>0</v>
      </c>
    </row>
    <row r="63" spans="1:16" x14ac:dyDescent="0.25">
      <c r="A63" s="35"/>
      <c r="E63" s="38"/>
      <c r="F63" s="38"/>
      <c r="G63" s="38"/>
      <c r="H63" s="38">
        <v>49</v>
      </c>
      <c r="I63" s="38">
        <f t="shared" si="0"/>
        <v>0</v>
      </c>
      <c r="J63" s="38"/>
      <c r="L63" s="38">
        <f t="shared" si="3"/>
        <v>1</v>
      </c>
      <c r="M63" s="38" t="s">
        <v>6</v>
      </c>
      <c r="N63" s="38">
        <f>'2. Everyday Range'!$K$13</f>
        <v>0</v>
      </c>
      <c r="O63" s="38">
        <v>49</v>
      </c>
      <c r="P63" s="38">
        <f t="shared" si="1"/>
        <v>0</v>
      </c>
    </row>
    <row r="64" spans="1:16" x14ac:dyDescent="0.25">
      <c r="A64" s="35"/>
      <c r="E64" s="38"/>
      <c r="F64" s="38"/>
      <c r="G64" s="38"/>
      <c r="H64" s="38">
        <v>50</v>
      </c>
      <c r="I64" s="38">
        <f t="shared" si="0"/>
        <v>0</v>
      </c>
      <c r="J64" s="38"/>
      <c r="L64" s="38">
        <f t="shared" si="3"/>
        <v>1</v>
      </c>
      <c r="M64" s="38" t="s">
        <v>2</v>
      </c>
      <c r="N64" s="38">
        <f>'2. Everyday Range'!$G$14</f>
        <v>0</v>
      </c>
      <c r="O64" s="38">
        <v>50</v>
      </c>
      <c r="P64" s="38">
        <f t="shared" si="1"/>
        <v>0</v>
      </c>
    </row>
    <row r="65" spans="1:16" x14ac:dyDescent="0.25">
      <c r="A65" s="35"/>
      <c r="E65" s="38"/>
      <c r="F65" s="38"/>
      <c r="G65" s="38"/>
      <c r="H65" s="38">
        <v>51</v>
      </c>
      <c r="I65" s="38">
        <f t="shared" si="0"/>
        <v>0</v>
      </c>
      <c r="J65" s="38"/>
      <c r="L65" s="38">
        <f t="shared" si="3"/>
        <v>1</v>
      </c>
      <c r="M65" s="38" t="s">
        <v>3</v>
      </c>
      <c r="N65" s="38">
        <f>'2. Everyday Range'!$H$14</f>
        <v>0</v>
      </c>
      <c r="O65" s="38">
        <v>51</v>
      </c>
      <c r="P65" s="38">
        <f t="shared" si="1"/>
        <v>0</v>
      </c>
    </row>
    <row r="66" spans="1:16" x14ac:dyDescent="0.25">
      <c r="A66" s="1"/>
      <c r="E66" s="38"/>
      <c r="F66" s="38"/>
      <c r="G66" s="38"/>
      <c r="H66" s="38">
        <v>52</v>
      </c>
      <c r="I66" s="38">
        <f t="shared" si="0"/>
        <v>0</v>
      </c>
      <c r="J66" s="38"/>
      <c r="L66" s="38">
        <f t="shared" si="3"/>
        <v>1</v>
      </c>
      <c r="M66" s="38" t="s">
        <v>4</v>
      </c>
      <c r="N66" s="38">
        <f>'2. Everyday Range'!$I$14</f>
        <v>0</v>
      </c>
      <c r="O66" s="38">
        <v>52</v>
      </c>
      <c r="P66" s="38">
        <f t="shared" si="1"/>
        <v>0</v>
      </c>
    </row>
    <row r="67" spans="1:16" x14ac:dyDescent="0.25">
      <c r="A67" s="35"/>
      <c r="E67" s="38"/>
      <c r="F67" s="38"/>
      <c r="G67" s="38"/>
      <c r="H67" s="38">
        <v>53</v>
      </c>
      <c r="I67" s="38">
        <f t="shared" si="0"/>
        <v>0</v>
      </c>
      <c r="J67" s="38"/>
      <c r="L67" s="38">
        <f t="shared" si="3"/>
        <v>1</v>
      </c>
      <c r="M67" s="38" t="s">
        <v>5</v>
      </c>
      <c r="N67" s="38">
        <f>'2. Everyday Range'!$J$14</f>
        <v>0</v>
      </c>
      <c r="O67" s="38">
        <v>53</v>
      </c>
      <c r="P67" s="38">
        <f t="shared" si="1"/>
        <v>0</v>
      </c>
    </row>
    <row r="68" spans="1:16" x14ac:dyDescent="0.25">
      <c r="A68" s="35"/>
      <c r="E68" s="38"/>
      <c r="F68" s="38"/>
      <c r="G68" s="38"/>
      <c r="H68" s="38">
        <v>54</v>
      </c>
      <c r="I68" s="38">
        <f t="shared" si="0"/>
        <v>0</v>
      </c>
      <c r="J68" s="38"/>
      <c r="L68" s="38">
        <f t="shared" si="3"/>
        <v>1</v>
      </c>
      <c r="M68" s="38" t="s">
        <v>6</v>
      </c>
      <c r="N68" s="38">
        <f>'2. Everyday Range'!$K$14</f>
        <v>0</v>
      </c>
      <c r="O68" s="38">
        <v>54</v>
      </c>
      <c r="P68" s="38">
        <f t="shared" si="1"/>
        <v>0</v>
      </c>
    </row>
    <row r="69" spans="1:16" x14ac:dyDescent="0.25">
      <c r="A69" s="35"/>
      <c r="E69" s="38"/>
      <c r="F69" s="38"/>
      <c r="G69" s="38"/>
      <c r="H69" s="38">
        <v>55</v>
      </c>
      <c r="I69" s="38">
        <f t="shared" si="0"/>
        <v>0</v>
      </c>
      <c r="J69" s="38"/>
      <c r="L69" s="38">
        <f t="shared" si="3"/>
        <v>1</v>
      </c>
      <c r="M69" s="38" t="s">
        <v>1</v>
      </c>
      <c r="N69" s="38">
        <f>'2. Everyday Range'!$F$15</f>
        <v>0</v>
      </c>
      <c r="O69" s="38">
        <v>55</v>
      </c>
      <c r="P69" s="38">
        <f t="shared" si="1"/>
        <v>0</v>
      </c>
    </row>
    <row r="70" spans="1:16" x14ac:dyDescent="0.25">
      <c r="A70" s="35"/>
      <c r="E70" s="38"/>
      <c r="F70" s="38"/>
      <c r="G70" s="38"/>
      <c r="H70" s="38">
        <v>56</v>
      </c>
      <c r="I70" s="38">
        <f t="shared" si="0"/>
        <v>0</v>
      </c>
      <c r="J70" s="38"/>
      <c r="L70" s="38">
        <f t="shared" si="3"/>
        <v>1</v>
      </c>
      <c r="M70" s="38" t="s">
        <v>2</v>
      </c>
      <c r="N70" s="38">
        <f>'2. Everyday Range'!$G$15</f>
        <v>0</v>
      </c>
      <c r="O70" s="38">
        <v>56</v>
      </c>
      <c r="P70" s="38">
        <f t="shared" si="1"/>
        <v>0</v>
      </c>
    </row>
    <row r="71" spans="1:16" x14ac:dyDescent="0.25">
      <c r="A71" s="35"/>
      <c r="E71" s="38"/>
      <c r="F71" s="38"/>
      <c r="G71" s="38"/>
      <c r="H71" s="38">
        <v>57</v>
      </c>
      <c r="I71" s="38">
        <f t="shared" si="0"/>
        <v>0</v>
      </c>
      <c r="J71" s="38"/>
      <c r="L71" s="38">
        <f t="shared" si="3"/>
        <v>1</v>
      </c>
      <c r="M71" s="38" t="s">
        <v>3</v>
      </c>
      <c r="N71" s="38">
        <f>'2. Everyday Range'!$H$15</f>
        <v>0</v>
      </c>
      <c r="O71" s="38">
        <v>57</v>
      </c>
      <c r="P71" s="38">
        <f t="shared" si="1"/>
        <v>0</v>
      </c>
    </row>
    <row r="72" spans="1:16" x14ac:dyDescent="0.25">
      <c r="A72" s="35"/>
      <c r="E72" s="38"/>
      <c r="F72" s="38"/>
      <c r="G72" s="38"/>
      <c r="H72" s="38">
        <v>58</v>
      </c>
      <c r="I72" s="38">
        <f t="shared" si="0"/>
        <v>0</v>
      </c>
      <c r="J72" s="38"/>
      <c r="L72" s="38">
        <f t="shared" si="3"/>
        <v>1</v>
      </c>
      <c r="M72" s="38" t="s">
        <v>4</v>
      </c>
      <c r="N72" s="38">
        <f>'2. Everyday Range'!$I$15</f>
        <v>0</v>
      </c>
      <c r="O72" s="38">
        <v>58</v>
      </c>
      <c r="P72" s="38">
        <f t="shared" si="1"/>
        <v>0</v>
      </c>
    </row>
    <row r="73" spans="1:16" x14ac:dyDescent="0.25">
      <c r="A73" s="35"/>
      <c r="E73" s="38"/>
      <c r="F73" s="38"/>
      <c r="G73" s="38"/>
      <c r="H73" s="38">
        <v>59</v>
      </c>
      <c r="I73" s="38">
        <f t="shared" si="0"/>
        <v>0</v>
      </c>
      <c r="J73" s="38"/>
      <c r="L73" s="38">
        <f t="shared" si="3"/>
        <v>1</v>
      </c>
      <c r="M73" s="38" t="s">
        <v>5</v>
      </c>
      <c r="N73" s="38">
        <f>'2. Everyday Range'!$J$15</f>
        <v>0</v>
      </c>
      <c r="O73" s="38">
        <v>59</v>
      </c>
      <c r="P73" s="38">
        <f t="shared" si="1"/>
        <v>0</v>
      </c>
    </row>
    <row r="74" spans="1:16" x14ac:dyDescent="0.25">
      <c r="E74" s="38"/>
      <c r="F74" s="38"/>
      <c r="G74" s="38"/>
      <c r="H74" s="38">
        <v>60</v>
      </c>
      <c r="I74" s="38">
        <f t="shared" si="0"/>
        <v>0</v>
      </c>
      <c r="J74" s="38"/>
      <c r="L74" s="38">
        <f t="shared" si="3"/>
        <v>1</v>
      </c>
      <c r="M74" s="38" t="s">
        <v>6</v>
      </c>
      <c r="N74" s="38">
        <f>'2. Everyday Range'!$K$15</f>
        <v>0</v>
      </c>
      <c r="O74" s="38">
        <v>60</v>
      </c>
      <c r="P74" s="38">
        <f t="shared" si="1"/>
        <v>0</v>
      </c>
    </row>
    <row r="75" spans="1:16" x14ac:dyDescent="0.25">
      <c r="A75" s="1"/>
      <c r="E75" s="38"/>
      <c r="F75" s="38"/>
      <c r="G75" s="38"/>
      <c r="H75" s="38">
        <v>61</v>
      </c>
      <c r="I75" s="38">
        <f t="shared" si="0"/>
        <v>0</v>
      </c>
      <c r="J75" s="38"/>
      <c r="L75" s="38">
        <f t="shared" si="3"/>
        <v>1</v>
      </c>
      <c r="M75" s="38" t="s">
        <v>2</v>
      </c>
      <c r="N75" s="38">
        <f>'2. Everyday Range'!$G$16</f>
        <v>0</v>
      </c>
      <c r="O75" s="38">
        <v>61</v>
      </c>
      <c r="P75" s="38">
        <f t="shared" si="1"/>
        <v>0</v>
      </c>
    </row>
    <row r="76" spans="1:16" x14ac:dyDescent="0.25">
      <c r="E76" s="38"/>
      <c r="F76" s="38"/>
      <c r="G76" s="38"/>
      <c r="H76" s="38">
        <v>62</v>
      </c>
      <c r="I76" s="38">
        <f t="shared" si="0"/>
        <v>0</v>
      </c>
      <c r="J76" s="38"/>
      <c r="L76" s="38">
        <f t="shared" si="3"/>
        <v>1</v>
      </c>
      <c r="M76" s="38" t="s">
        <v>3</v>
      </c>
      <c r="N76" s="38">
        <f>'2. Everyday Range'!$H$16</f>
        <v>0</v>
      </c>
      <c r="O76" s="38">
        <v>62</v>
      </c>
      <c r="P76" s="38">
        <f t="shared" si="1"/>
        <v>0</v>
      </c>
    </row>
    <row r="77" spans="1:16" x14ac:dyDescent="0.25">
      <c r="E77" s="38"/>
      <c r="F77" s="38"/>
      <c r="G77" s="38"/>
      <c r="H77" s="38">
        <v>63</v>
      </c>
      <c r="I77" s="38">
        <f t="shared" si="0"/>
        <v>0</v>
      </c>
      <c r="J77" s="38"/>
      <c r="L77" s="38">
        <f t="shared" si="3"/>
        <v>1</v>
      </c>
      <c r="M77" s="38" t="s">
        <v>4</v>
      </c>
      <c r="N77" s="38">
        <f>'2. Everyday Range'!$I$16</f>
        <v>0</v>
      </c>
      <c r="O77" s="38">
        <v>63</v>
      </c>
      <c r="P77" s="38">
        <f t="shared" si="1"/>
        <v>0</v>
      </c>
    </row>
    <row r="78" spans="1:16" x14ac:dyDescent="0.25">
      <c r="E78" s="38"/>
      <c r="F78" s="38"/>
      <c r="G78" s="38"/>
      <c r="H78" s="38">
        <v>64</v>
      </c>
      <c r="I78" s="38">
        <f t="shared" si="0"/>
        <v>0</v>
      </c>
      <c r="J78" s="38"/>
      <c r="L78" s="38">
        <f t="shared" si="3"/>
        <v>1</v>
      </c>
      <c r="M78" s="38" t="s">
        <v>5</v>
      </c>
      <c r="N78" s="38">
        <f>'2. Everyday Range'!$J$16</f>
        <v>0</v>
      </c>
      <c r="O78" s="38">
        <v>64</v>
      </c>
      <c r="P78" s="38">
        <f t="shared" si="1"/>
        <v>0</v>
      </c>
    </row>
    <row r="79" spans="1:16" x14ac:dyDescent="0.25">
      <c r="E79" s="38"/>
      <c r="F79" s="38"/>
      <c r="G79" s="38"/>
      <c r="H79" s="38">
        <v>65</v>
      </c>
      <c r="I79" s="38">
        <f t="shared" si="0"/>
        <v>0</v>
      </c>
      <c r="J79" s="38"/>
      <c r="L79" s="38">
        <f t="shared" si="3"/>
        <v>1</v>
      </c>
      <c r="M79" s="38" t="s">
        <v>6</v>
      </c>
      <c r="N79" s="38">
        <f>'2. Everyday Range'!$K$16</f>
        <v>0</v>
      </c>
      <c r="O79" s="38">
        <v>65</v>
      </c>
      <c r="P79" s="38">
        <f t="shared" si="1"/>
        <v>0</v>
      </c>
    </row>
    <row r="80" spans="1:16" x14ac:dyDescent="0.25">
      <c r="E80" s="38"/>
      <c r="F80" s="38"/>
      <c r="G80" s="38"/>
      <c r="H80" s="38">
        <v>66</v>
      </c>
      <c r="I80" s="38">
        <f t="shared" ref="I80:I143" si="4">VLOOKUP(H80,$E$15:$F$37,2)</f>
        <v>0</v>
      </c>
      <c r="J80" s="38"/>
      <c r="L80" s="38">
        <f t="shared" si="3"/>
        <v>1</v>
      </c>
      <c r="M80" s="38" t="s">
        <v>1</v>
      </c>
      <c r="N80" s="38">
        <f>'2. Everyday Range'!$F$17</f>
        <v>0</v>
      </c>
      <c r="O80" s="38">
        <v>66</v>
      </c>
      <c r="P80" s="38">
        <f t="shared" ref="P80:P143" si="5">VLOOKUP(O80,$L$15:$M$140,2)</f>
        <v>0</v>
      </c>
    </row>
    <row r="81" spans="1:16" x14ac:dyDescent="0.25">
      <c r="E81" s="38"/>
      <c r="F81" s="38"/>
      <c r="G81" s="38"/>
      <c r="H81" s="38">
        <v>67</v>
      </c>
      <c r="I81" s="38">
        <f t="shared" si="4"/>
        <v>0</v>
      </c>
      <c r="J81" s="38"/>
      <c r="L81" s="38">
        <f t="shared" ref="L81:L140" si="6">L80+N80</f>
        <v>1</v>
      </c>
      <c r="M81" s="38" t="s">
        <v>2</v>
      </c>
      <c r="N81" s="38">
        <f>'2. Everyday Range'!$G$17</f>
        <v>0</v>
      </c>
      <c r="O81" s="38">
        <v>67</v>
      </c>
      <c r="P81" s="38">
        <f t="shared" si="5"/>
        <v>0</v>
      </c>
    </row>
    <row r="82" spans="1:16" x14ac:dyDescent="0.25">
      <c r="E82" s="38"/>
      <c r="F82" s="38"/>
      <c r="G82" s="38"/>
      <c r="H82" s="38">
        <v>68</v>
      </c>
      <c r="I82" s="38">
        <f t="shared" si="4"/>
        <v>0</v>
      </c>
      <c r="J82" s="38"/>
      <c r="L82" s="38">
        <f t="shared" si="6"/>
        <v>1</v>
      </c>
      <c r="M82" s="38" t="s">
        <v>3</v>
      </c>
      <c r="N82" s="38">
        <f>'2. Everyday Range'!$H$17</f>
        <v>0</v>
      </c>
      <c r="O82" s="38">
        <v>68</v>
      </c>
      <c r="P82" s="38">
        <f t="shared" si="5"/>
        <v>0</v>
      </c>
    </row>
    <row r="83" spans="1:16" x14ac:dyDescent="0.25">
      <c r="E83" s="38"/>
      <c r="F83" s="38"/>
      <c r="G83" s="38"/>
      <c r="H83" s="38">
        <v>69</v>
      </c>
      <c r="I83" s="38">
        <f t="shared" si="4"/>
        <v>0</v>
      </c>
      <c r="J83" s="38"/>
      <c r="L83" s="38">
        <f t="shared" si="6"/>
        <v>1</v>
      </c>
      <c r="M83" s="38" t="s">
        <v>4</v>
      </c>
      <c r="N83" s="38">
        <f>'2. Everyday Range'!$I$17</f>
        <v>0</v>
      </c>
      <c r="O83" s="38">
        <v>69</v>
      </c>
      <c r="P83" s="38">
        <f t="shared" si="5"/>
        <v>0</v>
      </c>
    </row>
    <row r="84" spans="1:16" x14ac:dyDescent="0.25">
      <c r="A84" s="1"/>
      <c r="E84" s="38"/>
      <c r="F84" s="38"/>
      <c r="G84" s="38"/>
      <c r="H84" s="38">
        <v>70</v>
      </c>
      <c r="I84" s="38">
        <f t="shared" si="4"/>
        <v>0</v>
      </c>
      <c r="J84" s="38"/>
      <c r="L84" s="38">
        <f t="shared" si="6"/>
        <v>1</v>
      </c>
      <c r="M84" s="38" t="s">
        <v>5</v>
      </c>
      <c r="N84" s="38">
        <f>'2. Everyday Range'!$J$17</f>
        <v>0</v>
      </c>
      <c r="O84" s="38">
        <v>70</v>
      </c>
      <c r="P84" s="38">
        <f t="shared" si="5"/>
        <v>0</v>
      </c>
    </row>
    <row r="85" spans="1:16" x14ac:dyDescent="0.25">
      <c r="E85" s="38"/>
      <c r="F85" s="38"/>
      <c r="G85" s="38"/>
      <c r="H85" s="38">
        <v>71</v>
      </c>
      <c r="I85" s="38">
        <f t="shared" si="4"/>
        <v>0</v>
      </c>
      <c r="J85" s="38"/>
      <c r="L85" s="38">
        <f t="shared" si="6"/>
        <v>1</v>
      </c>
      <c r="M85" s="38" t="s">
        <v>6</v>
      </c>
      <c r="N85" s="38">
        <f>'2. Everyday Range'!$K$17</f>
        <v>0</v>
      </c>
      <c r="O85" s="38">
        <v>71</v>
      </c>
      <c r="P85" s="38">
        <f t="shared" si="5"/>
        <v>0</v>
      </c>
    </row>
    <row r="86" spans="1:16" x14ac:dyDescent="0.25">
      <c r="E86" s="38"/>
      <c r="F86" s="38"/>
      <c r="G86" s="38"/>
      <c r="H86" s="38">
        <v>72</v>
      </c>
      <c r="I86" s="38">
        <f t="shared" si="4"/>
        <v>0</v>
      </c>
      <c r="J86" s="38"/>
      <c r="L86" s="38">
        <f t="shared" si="6"/>
        <v>1</v>
      </c>
      <c r="M86" s="38" t="s">
        <v>1</v>
      </c>
      <c r="N86" s="38">
        <f>'2. Everyday Range'!$F$18</f>
        <v>0</v>
      </c>
      <c r="O86" s="38">
        <v>72</v>
      </c>
      <c r="P86" s="38">
        <f t="shared" si="5"/>
        <v>0</v>
      </c>
    </row>
    <row r="87" spans="1:16" x14ac:dyDescent="0.25">
      <c r="E87" s="38"/>
      <c r="F87" s="38"/>
      <c r="G87" s="38"/>
      <c r="H87" s="38">
        <v>73</v>
      </c>
      <c r="I87" s="38">
        <f t="shared" si="4"/>
        <v>0</v>
      </c>
      <c r="J87" s="38"/>
      <c r="L87" s="38">
        <f t="shared" si="6"/>
        <v>1</v>
      </c>
      <c r="M87" s="38" t="s">
        <v>2</v>
      </c>
      <c r="N87" s="38">
        <f>'2. Everyday Range'!$G$18</f>
        <v>0</v>
      </c>
      <c r="O87" s="38">
        <v>73</v>
      </c>
      <c r="P87" s="38">
        <f t="shared" si="5"/>
        <v>0</v>
      </c>
    </row>
    <row r="88" spans="1:16" x14ac:dyDescent="0.25">
      <c r="E88" s="38"/>
      <c r="F88" s="38"/>
      <c r="G88" s="38"/>
      <c r="H88" s="38">
        <v>74</v>
      </c>
      <c r="I88" s="38">
        <f t="shared" si="4"/>
        <v>0</v>
      </c>
      <c r="J88" s="38"/>
      <c r="L88" s="38">
        <f t="shared" si="6"/>
        <v>1</v>
      </c>
      <c r="M88" s="38" t="s">
        <v>3</v>
      </c>
      <c r="N88" s="38">
        <f>'2. Everyday Range'!$H$18</f>
        <v>0</v>
      </c>
      <c r="O88" s="38">
        <v>74</v>
      </c>
      <c r="P88" s="38">
        <f t="shared" si="5"/>
        <v>0</v>
      </c>
    </row>
    <row r="89" spans="1:16" x14ac:dyDescent="0.25">
      <c r="E89" s="38"/>
      <c r="F89" s="38"/>
      <c r="G89" s="38"/>
      <c r="H89" s="38">
        <v>75</v>
      </c>
      <c r="I89" s="38">
        <f t="shared" si="4"/>
        <v>0</v>
      </c>
      <c r="J89" s="38"/>
      <c r="L89" s="38">
        <f t="shared" si="6"/>
        <v>1</v>
      </c>
      <c r="M89" s="38" t="s">
        <v>4</v>
      </c>
      <c r="N89" s="38">
        <f>'2. Everyday Range'!$I$18</f>
        <v>0</v>
      </c>
      <c r="O89" s="38">
        <v>75</v>
      </c>
      <c r="P89" s="38">
        <f t="shared" si="5"/>
        <v>0</v>
      </c>
    </row>
    <row r="90" spans="1:16" x14ac:dyDescent="0.25">
      <c r="E90" s="38"/>
      <c r="F90" s="38"/>
      <c r="G90" s="38"/>
      <c r="H90" s="38">
        <v>76</v>
      </c>
      <c r="I90" s="38">
        <f t="shared" si="4"/>
        <v>0</v>
      </c>
      <c r="J90" s="38"/>
      <c r="L90" s="38">
        <f t="shared" si="6"/>
        <v>1</v>
      </c>
      <c r="M90" s="38" t="s">
        <v>5</v>
      </c>
      <c r="N90" s="38">
        <f>'2. Everyday Range'!$J$18</f>
        <v>0</v>
      </c>
      <c r="O90" s="38">
        <v>76</v>
      </c>
      <c r="P90" s="38">
        <f t="shared" si="5"/>
        <v>0</v>
      </c>
    </row>
    <row r="91" spans="1:16" x14ac:dyDescent="0.25">
      <c r="E91" s="38"/>
      <c r="F91" s="38"/>
      <c r="G91" s="38"/>
      <c r="H91" s="38">
        <v>77</v>
      </c>
      <c r="I91" s="38">
        <f t="shared" si="4"/>
        <v>0</v>
      </c>
      <c r="J91" s="38"/>
      <c r="L91" s="38">
        <f t="shared" si="6"/>
        <v>1</v>
      </c>
      <c r="M91" s="38" t="s">
        <v>6</v>
      </c>
      <c r="N91" s="38">
        <f>'2. Everyday Range'!$K$18</f>
        <v>0</v>
      </c>
      <c r="O91" s="38">
        <v>77</v>
      </c>
      <c r="P91" s="38">
        <f t="shared" si="5"/>
        <v>0</v>
      </c>
    </row>
    <row r="92" spans="1:16" x14ac:dyDescent="0.25">
      <c r="A92" s="1"/>
      <c r="B92" s="36"/>
      <c r="E92" s="38"/>
      <c r="F92" s="38"/>
      <c r="G92" s="38"/>
      <c r="H92" s="38">
        <v>78</v>
      </c>
      <c r="I92" s="38">
        <f t="shared" si="4"/>
        <v>0</v>
      </c>
      <c r="J92" s="38"/>
      <c r="L92" s="38">
        <f t="shared" si="6"/>
        <v>1</v>
      </c>
      <c r="M92" s="38" t="s">
        <v>1</v>
      </c>
      <c r="N92" s="38">
        <f>'2. Everyday Range'!$F$19</f>
        <v>0</v>
      </c>
      <c r="O92" s="38">
        <v>78</v>
      </c>
      <c r="P92" s="38">
        <f t="shared" si="5"/>
        <v>0</v>
      </c>
    </row>
    <row r="93" spans="1:16" x14ac:dyDescent="0.25">
      <c r="A93" s="35"/>
      <c r="E93" s="38"/>
      <c r="F93" s="38"/>
      <c r="G93" s="38"/>
      <c r="H93" s="38">
        <v>79</v>
      </c>
      <c r="I93" s="38">
        <f t="shared" si="4"/>
        <v>0</v>
      </c>
      <c r="J93" s="38"/>
      <c r="L93" s="38">
        <f t="shared" si="6"/>
        <v>1</v>
      </c>
      <c r="M93" s="38" t="s">
        <v>2</v>
      </c>
      <c r="N93" s="38">
        <f>'2. Everyday Range'!$G$19</f>
        <v>0</v>
      </c>
      <c r="O93" s="38">
        <v>79</v>
      </c>
      <c r="P93" s="38">
        <f t="shared" si="5"/>
        <v>0</v>
      </c>
    </row>
    <row r="94" spans="1:16" x14ac:dyDescent="0.25">
      <c r="E94" s="38"/>
      <c r="F94" s="38"/>
      <c r="G94" s="38"/>
      <c r="H94" s="38">
        <v>80</v>
      </c>
      <c r="I94" s="38">
        <f t="shared" si="4"/>
        <v>0</v>
      </c>
      <c r="J94" s="38"/>
      <c r="L94" s="38">
        <f t="shared" si="6"/>
        <v>1</v>
      </c>
      <c r="M94" s="38" t="s">
        <v>3</v>
      </c>
      <c r="N94" s="38">
        <f>'2. Everyday Range'!$H$19</f>
        <v>0</v>
      </c>
      <c r="O94" s="38">
        <v>80</v>
      </c>
      <c r="P94" s="38">
        <f t="shared" si="5"/>
        <v>0</v>
      </c>
    </row>
    <row r="95" spans="1:16" x14ac:dyDescent="0.25">
      <c r="A95" s="1"/>
      <c r="B95" s="36"/>
      <c r="E95" s="38"/>
      <c r="F95" s="38"/>
      <c r="G95" s="38"/>
      <c r="H95" s="38">
        <v>81</v>
      </c>
      <c r="I95" s="38">
        <f t="shared" si="4"/>
        <v>0</v>
      </c>
      <c r="J95" s="38"/>
      <c r="L95" s="38">
        <f t="shared" si="6"/>
        <v>1</v>
      </c>
      <c r="M95" s="38" t="s">
        <v>4</v>
      </c>
      <c r="N95" s="38">
        <f>'2. Everyday Range'!$I$19</f>
        <v>0</v>
      </c>
      <c r="O95" s="38">
        <v>81</v>
      </c>
      <c r="P95" s="38">
        <f t="shared" si="5"/>
        <v>0</v>
      </c>
    </row>
    <row r="96" spans="1:16" x14ac:dyDescent="0.25">
      <c r="A96" s="35"/>
      <c r="E96" s="38"/>
      <c r="F96" s="38"/>
      <c r="G96" s="38"/>
      <c r="H96" s="38">
        <v>82</v>
      </c>
      <c r="I96" s="38">
        <f t="shared" si="4"/>
        <v>0</v>
      </c>
      <c r="J96" s="38"/>
      <c r="L96" s="38">
        <f t="shared" si="6"/>
        <v>1</v>
      </c>
      <c r="M96" s="38" t="s">
        <v>5</v>
      </c>
      <c r="N96" s="38">
        <f>'2. Everyday Range'!$J$19</f>
        <v>0</v>
      </c>
      <c r="O96" s="38">
        <v>82</v>
      </c>
      <c r="P96" s="38">
        <f t="shared" si="5"/>
        <v>0</v>
      </c>
    </row>
    <row r="97" spans="1:16" x14ac:dyDescent="0.25">
      <c r="E97" s="38"/>
      <c r="F97" s="38"/>
      <c r="G97" s="38"/>
      <c r="H97" s="38">
        <v>83</v>
      </c>
      <c r="I97" s="38">
        <f t="shared" si="4"/>
        <v>0</v>
      </c>
      <c r="J97" s="38"/>
      <c r="L97" s="38">
        <f t="shared" si="6"/>
        <v>1</v>
      </c>
      <c r="M97" s="38" t="s">
        <v>6</v>
      </c>
      <c r="N97" s="38">
        <f>'2. Everyday Range'!$K$19</f>
        <v>0</v>
      </c>
      <c r="O97" s="38">
        <v>83</v>
      </c>
      <c r="P97" s="38">
        <f t="shared" si="5"/>
        <v>0</v>
      </c>
    </row>
    <row r="98" spans="1:16" x14ac:dyDescent="0.25">
      <c r="A98" s="1"/>
      <c r="E98" s="38"/>
      <c r="F98" s="38"/>
      <c r="G98" s="38"/>
      <c r="H98" s="38">
        <v>84</v>
      </c>
      <c r="I98" s="38">
        <f t="shared" si="4"/>
        <v>0</v>
      </c>
      <c r="J98" s="38"/>
      <c r="L98" s="38">
        <f t="shared" si="6"/>
        <v>1</v>
      </c>
      <c r="M98" s="38" t="s">
        <v>1</v>
      </c>
      <c r="N98" s="38">
        <f>'2. Everyday Range'!$F$20</f>
        <v>0</v>
      </c>
      <c r="O98" s="38">
        <v>84</v>
      </c>
      <c r="P98" s="38">
        <f t="shared" si="5"/>
        <v>0</v>
      </c>
    </row>
    <row r="99" spans="1:16" x14ac:dyDescent="0.25">
      <c r="A99" s="35"/>
      <c r="E99" s="38"/>
      <c r="F99" s="38"/>
      <c r="G99" s="38"/>
      <c r="H99" s="38">
        <v>85</v>
      </c>
      <c r="I99" s="38">
        <f t="shared" si="4"/>
        <v>0</v>
      </c>
      <c r="J99" s="38"/>
      <c r="L99" s="38">
        <f t="shared" si="6"/>
        <v>1</v>
      </c>
      <c r="M99" s="38" t="s">
        <v>2</v>
      </c>
      <c r="N99" s="38">
        <f>'2. Everyday Range'!$G$20</f>
        <v>0</v>
      </c>
      <c r="O99" s="38">
        <v>85</v>
      </c>
      <c r="P99" s="38">
        <f t="shared" si="5"/>
        <v>0</v>
      </c>
    </row>
    <row r="100" spans="1:16" x14ac:dyDescent="0.25">
      <c r="A100" s="35"/>
      <c r="E100" s="38"/>
      <c r="F100" s="38"/>
      <c r="G100" s="38"/>
      <c r="H100" s="38">
        <v>86</v>
      </c>
      <c r="I100" s="38">
        <f t="shared" si="4"/>
        <v>0</v>
      </c>
      <c r="J100" s="38"/>
      <c r="L100" s="38">
        <f t="shared" si="6"/>
        <v>1</v>
      </c>
      <c r="M100" s="38" t="s">
        <v>3</v>
      </c>
      <c r="N100" s="38">
        <f>'2. Everyday Range'!$H$20</f>
        <v>0</v>
      </c>
      <c r="O100" s="38">
        <v>86</v>
      </c>
      <c r="P100" s="38">
        <f t="shared" si="5"/>
        <v>0</v>
      </c>
    </row>
    <row r="101" spans="1:16" x14ac:dyDescent="0.25">
      <c r="A101" s="35"/>
      <c r="E101" s="38"/>
      <c r="F101" s="38"/>
      <c r="G101" s="38"/>
      <c r="H101" s="38">
        <v>87</v>
      </c>
      <c r="I101" s="38">
        <f t="shared" si="4"/>
        <v>0</v>
      </c>
      <c r="J101" s="38"/>
      <c r="L101" s="38">
        <f t="shared" si="6"/>
        <v>1</v>
      </c>
      <c r="M101" s="38" t="s">
        <v>4</v>
      </c>
      <c r="N101" s="38">
        <f>'2. Everyday Range'!$I$20</f>
        <v>0</v>
      </c>
      <c r="O101" s="38">
        <v>87</v>
      </c>
      <c r="P101" s="38">
        <f t="shared" si="5"/>
        <v>0</v>
      </c>
    </row>
    <row r="102" spans="1:16" x14ac:dyDescent="0.25">
      <c r="A102" s="35"/>
      <c r="E102" s="38"/>
      <c r="F102" s="38"/>
      <c r="G102" s="38"/>
      <c r="H102" s="38">
        <v>88</v>
      </c>
      <c r="I102" s="38">
        <f t="shared" si="4"/>
        <v>0</v>
      </c>
      <c r="J102" s="38"/>
      <c r="L102" s="38">
        <f t="shared" si="6"/>
        <v>1</v>
      </c>
      <c r="M102" s="38" t="s">
        <v>5</v>
      </c>
      <c r="N102" s="38">
        <f>'2. Everyday Range'!$J$20</f>
        <v>0</v>
      </c>
      <c r="O102" s="38">
        <v>88</v>
      </c>
      <c r="P102" s="38">
        <f t="shared" si="5"/>
        <v>0</v>
      </c>
    </row>
    <row r="103" spans="1:16" x14ac:dyDescent="0.25">
      <c r="A103" s="35"/>
      <c r="E103" s="38"/>
      <c r="F103" s="38"/>
      <c r="G103" s="38"/>
      <c r="H103" s="38">
        <v>89</v>
      </c>
      <c r="I103" s="38">
        <f t="shared" si="4"/>
        <v>0</v>
      </c>
      <c r="J103" s="38"/>
      <c r="L103" s="38">
        <f t="shared" si="6"/>
        <v>1</v>
      </c>
      <c r="M103" s="38" t="s">
        <v>6</v>
      </c>
      <c r="N103" s="38">
        <f>'2. Everyday Range'!$K$20</f>
        <v>0</v>
      </c>
      <c r="O103" s="38">
        <v>89</v>
      </c>
      <c r="P103" s="38">
        <f t="shared" si="5"/>
        <v>0</v>
      </c>
    </row>
    <row r="104" spans="1:16" x14ac:dyDescent="0.25">
      <c r="A104" s="35"/>
      <c r="E104" s="38"/>
      <c r="F104" s="38"/>
      <c r="G104" s="38"/>
      <c r="H104" s="38">
        <v>90</v>
      </c>
      <c r="I104" s="38">
        <f t="shared" si="4"/>
        <v>0</v>
      </c>
      <c r="J104" s="38"/>
      <c r="L104" s="38">
        <f t="shared" si="6"/>
        <v>1</v>
      </c>
      <c r="M104" s="38" t="s">
        <v>1</v>
      </c>
      <c r="N104" s="38">
        <f>'2. Everyday Range'!$F$21</f>
        <v>0</v>
      </c>
      <c r="O104" s="38">
        <v>90</v>
      </c>
      <c r="P104" s="38">
        <f t="shared" si="5"/>
        <v>0</v>
      </c>
    </row>
    <row r="105" spans="1:16" x14ac:dyDescent="0.25">
      <c r="A105" s="35"/>
      <c r="E105" s="38"/>
      <c r="F105" s="38"/>
      <c r="G105" s="38"/>
      <c r="H105" s="38">
        <v>91</v>
      </c>
      <c r="I105" s="38">
        <f t="shared" si="4"/>
        <v>0</v>
      </c>
      <c r="J105" s="38"/>
      <c r="L105" s="38">
        <f t="shared" si="6"/>
        <v>1</v>
      </c>
      <c r="M105" s="38" t="s">
        <v>2</v>
      </c>
      <c r="N105" s="38">
        <f>'2. Everyday Range'!$G$21</f>
        <v>0</v>
      </c>
      <c r="O105" s="38">
        <v>91</v>
      </c>
      <c r="P105" s="38">
        <f t="shared" si="5"/>
        <v>0</v>
      </c>
    </row>
    <row r="106" spans="1:16" x14ac:dyDescent="0.25">
      <c r="E106" s="38"/>
      <c r="F106" s="38"/>
      <c r="G106" s="38"/>
      <c r="H106" s="38">
        <v>92</v>
      </c>
      <c r="I106" s="38">
        <f t="shared" si="4"/>
        <v>0</v>
      </c>
      <c r="J106" s="38"/>
      <c r="L106" s="38">
        <f t="shared" si="6"/>
        <v>1</v>
      </c>
      <c r="M106" s="38" t="s">
        <v>3</v>
      </c>
      <c r="N106" s="38">
        <f>'2. Everyday Range'!$H$21</f>
        <v>0</v>
      </c>
      <c r="O106" s="38">
        <v>92</v>
      </c>
      <c r="P106" s="38">
        <f t="shared" si="5"/>
        <v>0</v>
      </c>
    </row>
    <row r="107" spans="1:16" x14ac:dyDescent="0.25">
      <c r="E107" s="38"/>
      <c r="F107" s="38"/>
      <c r="G107" s="38"/>
      <c r="H107" s="38">
        <v>93</v>
      </c>
      <c r="I107" s="38">
        <f t="shared" si="4"/>
        <v>0</v>
      </c>
      <c r="J107" s="38"/>
      <c r="L107" s="38">
        <f t="shared" si="6"/>
        <v>1</v>
      </c>
      <c r="M107" s="38" t="s">
        <v>4</v>
      </c>
      <c r="N107" s="38">
        <f>'2. Everyday Range'!$I$21</f>
        <v>0</v>
      </c>
      <c r="O107" s="38">
        <v>93</v>
      </c>
      <c r="P107" s="38">
        <f t="shared" si="5"/>
        <v>0</v>
      </c>
    </row>
    <row r="108" spans="1:16" x14ac:dyDescent="0.25">
      <c r="E108" s="38"/>
      <c r="F108" s="38"/>
      <c r="G108" s="38"/>
      <c r="H108" s="38">
        <v>94</v>
      </c>
      <c r="I108" s="38">
        <f t="shared" si="4"/>
        <v>0</v>
      </c>
      <c r="J108" s="38"/>
      <c r="L108" s="38">
        <f t="shared" si="6"/>
        <v>1</v>
      </c>
      <c r="M108" s="38" t="s">
        <v>5</v>
      </c>
      <c r="N108" s="38">
        <f>'2. Everyday Range'!$J$21</f>
        <v>0</v>
      </c>
      <c r="O108" s="38">
        <v>94</v>
      </c>
      <c r="P108" s="38">
        <f t="shared" si="5"/>
        <v>0</v>
      </c>
    </row>
    <row r="109" spans="1:16" x14ac:dyDescent="0.25">
      <c r="E109" s="38"/>
      <c r="F109" s="38"/>
      <c r="G109" s="38"/>
      <c r="H109" s="38">
        <v>95</v>
      </c>
      <c r="I109" s="38">
        <f t="shared" si="4"/>
        <v>0</v>
      </c>
      <c r="J109" s="38"/>
      <c r="L109" s="38">
        <f t="shared" si="6"/>
        <v>1</v>
      </c>
      <c r="M109" s="38" t="s">
        <v>6</v>
      </c>
      <c r="N109" s="38">
        <f>'2. Everyday Range'!$K$21</f>
        <v>0</v>
      </c>
      <c r="O109" s="38">
        <v>95</v>
      </c>
      <c r="P109" s="38">
        <f t="shared" si="5"/>
        <v>0</v>
      </c>
    </row>
    <row r="110" spans="1:16" x14ac:dyDescent="0.25">
      <c r="E110" s="38"/>
      <c r="F110" s="38"/>
      <c r="G110" s="38"/>
      <c r="H110" s="38">
        <v>96</v>
      </c>
      <c r="I110" s="38">
        <f t="shared" si="4"/>
        <v>0</v>
      </c>
      <c r="J110" s="38"/>
      <c r="L110" s="38">
        <f t="shared" si="6"/>
        <v>1</v>
      </c>
      <c r="M110" s="38" t="s">
        <v>1</v>
      </c>
      <c r="N110" s="38">
        <f>'2. Everyday Range'!$F$22</f>
        <v>0</v>
      </c>
      <c r="O110" s="38">
        <v>96</v>
      </c>
      <c r="P110" s="38">
        <f t="shared" si="5"/>
        <v>0</v>
      </c>
    </row>
    <row r="111" spans="1:16" x14ac:dyDescent="0.25">
      <c r="E111" s="38"/>
      <c r="F111" s="38"/>
      <c r="G111" s="38"/>
      <c r="H111" s="38">
        <v>97</v>
      </c>
      <c r="I111" s="38">
        <f t="shared" si="4"/>
        <v>0</v>
      </c>
      <c r="J111" s="38"/>
      <c r="L111" s="38">
        <f t="shared" si="6"/>
        <v>1</v>
      </c>
      <c r="M111" s="38" t="s">
        <v>2</v>
      </c>
      <c r="N111" s="38">
        <f>'2. Everyday Range'!$G$22</f>
        <v>0</v>
      </c>
      <c r="O111" s="38">
        <v>97</v>
      </c>
      <c r="P111" s="38">
        <f t="shared" si="5"/>
        <v>0</v>
      </c>
    </row>
    <row r="112" spans="1:16" x14ac:dyDescent="0.25">
      <c r="E112" s="38"/>
      <c r="F112" s="38"/>
      <c r="G112" s="38"/>
      <c r="H112" s="38">
        <v>98</v>
      </c>
      <c r="I112" s="38">
        <f t="shared" si="4"/>
        <v>0</v>
      </c>
      <c r="J112" s="38"/>
      <c r="L112" s="38">
        <f t="shared" si="6"/>
        <v>1</v>
      </c>
      <c r="M112" s="38" t="s">
        <v>3</v>
      </c>
      <c r="N112" s="38">
        <f>'2. Everyday Range'!$H$22</f>
        <v>0</v>
      </c>
      <c r="O112" s="38">
        <v>98</v>
      </c>
      <c r="P112" s="38">
        <f t="shared" si="5"/>
        <v>0</v>
      </c>
    </row>
    <row r="113" spans="5:16" x14ac:dyDescent="0.25">
      <c r="E113" s="38"/>
      <c r="F113" s="38"/>
      <c r="G113" s="38"/>
      <c r="H113" s="38">
        <v>99</v>
      </c>
      <c r="I113" s="38">
        <f t="shared" si="4"/>
        <v>0</v>
      </c>
      <c r="J113" s="38"/>
      <c r="L113" s="38">
        <f t="shared" si="6"/>
        <v>1</v>
      </c>
      <c r="M113" s="38" t="s">
        <v>4</v>
      </c>
      <c r="N113" s="38">
        <f>'2. Everyday Range'!$I$22</f>
        <v>0</v>
      </c>
      <c r="O113" s="38">
        <v>99</v>
      </c>
      <c r="P113" s="38">
        <f t="shared" si="5"/>
        <v>0</v>
      </c>
    </row>
    <row r="114" spans="5:16" x14ac:dyDescent="0.25">
      <c r="E114" s="38"/>
      <c r="F114" s="38"/>
      <c r="G114" s="38"/>
      <c r="H114" s="38">
        <v>100</v>
      </c>
      <c r="I114" s="38">
        <f t="shared" si="4"/>
        <v>0</v>
      </c>
      <c r="J114" s="38"/>
      <c r="L114" s="38">
        <f t="shared" si="6"/>
        <v>1</v>
      </c>
      <c r="M114" s="38" t="s">
        <v>5</v>
      </c>
      <c r="N114" s="38">
        <f>'2. Everyday Range'!$J$22</f>
        <v>0</v>
      </c>
      <c r="O114" s="38">
        <v>100</v>
      </c>
      <c r="P114" s="38">
        <f t="shared" si="5"/>
        <v>0</v>
      </c>
    </row>
    <row r="115" spans="5:16" x14ac:dyDescent="0.25">
      <c r="E115" s="38"/>
      <c r="F115" s="38"/>
      <c r="G115" s="38"/>
      <c r="H115" s="38">
        <v>101</v>
      </c>
      <c r="I115" s="38">
        <f t="shared" si="4"/>
        <v>0</v>
      </c>
      <c r="J115" s="38"/>
      <c r="L115" s="38">
        <f t="shared" si="6"/>
        <v>1</v>
      </c>
      <c r="M115" s="38" t="s">
        <v>6</v>
      </c>
      <c r="N115" s="38">
        <f>'2. Everyday Range'!$K$22</f>
        <v>0</v>
      </c>
      <c r="O115" s="38">
        <v>101</v>
      </c>
      <c r="P115" s="38">
        <f t="shared" si="5"/>
        <v>0</v>
      </c>
    </row>
    <row r="116" spans="5:16" x14ac:dyDescent="0.25">
      <c r="E116" s="38"/>
      <c r="F116" s="38"/>
      <c r="G116" s="38"/>
      <c r="H116" s="38">
        <v>102</v>
      </c>
      <c r="I116" s="38">
        <f t="shared" si="4"/>
        <v>0</v>
      </c>
      <c r="J116" s="38"/>
      <c r="L116" s="38">
        <f t="shared" si="6"/>
        <v>1</v>
      </c>
      <c r="M116" s="38" t="s">
        <v>1</v>
      </c>
      <c r="N116" s="38">
        <f>'2. Everyday Range'!$F$23</f>
        <v>0</v>
      </c>
      <c r="O116" s="38">
        <v>102</v>
      </c>
      <c r="P116" s="38">
        <f t="shared" si="5"/>
        <v>0</v>
      </c>
    </row>
    <row r="117" spans="5:16" x14ac:dyDescent="0.25">
      <c r="E117" s="38"/>
      <c r="F117" s="38"/>
      <c r="G117" s="38"/>
      <c r="H117" s="38">
        <v>103</v>
      </c>
      <c r="I117" s="38">
        <f t="shared" si="4"/>
        <v>0</v>
      </c>
      <c r="J117" s="38"/>
      <c r="L117" s="38">
        <f t="shared" si="6"/>
        <v>1</v>
      </c>
      <c r="M117" s="38" t="s">
        <v>2</v>
      </c>
      <c r="N117" s="38">
        <f>'2. Everyday Range'!$G$23</f>
        <v>0</v>
      </c>
      <c r="O117" s="38">
        <v>103</v>
      </c>
      <c r="P117" s="38">
        <f t="shared" si="5"/>
        <v>0</v>
      </c>
    </row>
    <row r="118" spans="5:16" x14ac:dyDescent="0.25">
      <c r="E118" s="38"/>
      <c r="F118" s="38"/>
      <c r="G118" s="38"/>
      <c r="H118" s="38">
        <v>104</v>
      </c>
      <c r="I118" s="38">
        <f t="shared" si="4"/>
        <v>0</v>
      </c>
      <c r="J118" s="38"/>
      <c r="L118" s="38">
        <f t="shared" si="6"/>
        <v>1</v>
      </c>
      <c r="M118" s="38" t="s">
        <v>3</v>
      </c>
      <c r="N118" s="38">
        <f>'2. Everyday Range'!$H$23</f>
        <v>0</v>
      </c>
      <c r="O118" s="38">
        <v>104</v>
      </c>
      <c r="P118" s="38">
        <f t="shared" si="5"/>
        <v>0</v>
      </c>
    </row>
    <row r="119" spans="5:16" x14ac:dyDescent="0.25">
      <c r="E119" s="38"/>
      <c r="F119" s="38"/>
      <c r="G119" s="38"/>
      <c r="H119" s="38">
        <v>105</v>
      </c>
      <c r="I119" s="38">
        <f t="shared" si="4"/>
        <v>0</v>
      </c>
      <c r="J119" s="38"/>
      <c r="L119" s="38">
        <f t="shared" si="6"/>
        <v>1</v>
      </c>
      <c r="M119" s="38" t="s">
        <v>4</v>
      </c>
      <c r="N119" s="38">
        <f>'2. Everyday Range'!$I$23</f>
        <v>0</v>
      </c>
      <c r="O119" s="38">
        <v>105</v>
      </c>
      <c r="P119" s="38">
        <f t="shared" si="5"/>
        <v>0</v>
      </c>
    </row>
    <row r="120" spans="5:16" x14ac:dyDescent="0.25">
      <c r="E120" s="38"/>
      <c r="F120" s="38"/>
      <c r="G120" s="38"/>
      <c r="H120" s="38">
        <v>106</v>
      </c>
      <c r="I120" s="38">
        <f t="shared" si="4"/>
        <v>0</v>
      </c>
      <c r="J120" s="38"/>
      <c r="L120" s="38">
        <f t="shared" si="6"/>
        <v>1</v>
      </c>
      <c r="M120" s="38" t="s">
        <v>5</v>
      </c>
      <c r="N120" s="38">
        <f>'2. Everyday Range'!$J$23</f>
        <v>0</v>
      </c>
      <c r="O120" s="38">
        <v>106</v>
      </c>
      <c r="P120" s="38">
        <f t="shared" si="5"/>
        <v>0</v>
      </c>
    </row>
    <row r="121" spans="5:16" x14ac:dyDescent="0.25">
      <c r="E121" s="38"/>
      <c r="F121" s="38"/>
      <c r="G121" s="38"/>
      <c r="H121" s="38">
        <v>107</v>
      </c>
      <c r="I121" s="38">
        <f t="shared" si="4"/>
        <v>0</v>
      </c>
      <c r="J121" s="38"/>
      <c r="L121" s="38">
        <f t="shared" si="6"/>
        <v>1</v>
      </c>
      <c r="M121" s="38" t="s">
        <v>6</v>
      </c>
      <c r="N121" s="38">
        <f>'2. Everyday Range'!$K$23</f>
        <v>0</v>
      </c>
      <c r="O121" s="38">
        <v>107</v>
      </c>
      <c r="P121" s="38">
        <f t="shared" si="5"/>
        <v>0</v>
      </c>
    </row>
    <row r="122" spans="5:16" x14ac:dyDescent="0.25">
      <c r="E122" s="38"/>
      <c r="F122" s="38"/>
      <c r="G122" s="38"/>
      <c r="H122" s="38">
        <v>108</v>
      </c>
      <c r="I122" s="38">
        <f t="shared" si="4"/>
        <v>0</v>
      </c>
      <c r="J122" s="38"/>
      <c r="L122" s="38">
        <f t="shared" si="6"/>
        <v>1</v>
      </c>
      <c r="M122" s="38" t="s">
        <v>1</v>
      </c>
      <c r="N122" s="38">
        <f>'2. Everyday Range'!$F$24</f>
        <v>0</v>
      </c>
      <c r="O122" s="38">
        <v>108</v>
      </c>
      <c r="P122" s="38">
        <f t="shared" si="5"/>
        <v>0</v>
      </c>
    </row>
    <row r="123" spans="5:16" x14ac:dyDescent="0.25">
      <c r="E123" s="38"/>
      <c r="F123" s="38"/>
      <c r="G123" s="38"/>
      <c r="H123" s="38">
        <v>109</v>
      </c>
      <c r="I123" s="38">
        <f t="shared" si="4"/>
        <v>0</v>
      </c>
      <c r="J123" s="38"/>
      <c r="L123" s="38">
        <f t="shared" si="6"/>
        <v>1</v>
      </c>
      <c r="M123" s="38" t="s">
        <v>2</v>
      </c>
      <c r="N123" s="38">
        <f>'2. Everyday Range'!$G$24</f>
        <v>0</v>
      </c>
      <c r="O123" s="38">
        <v>109</v>
      </c>
      <c r="P123" s="38">
        <f t="shared" si="5"/>
        <v>0</v>
      </c>
    </row>
    <row r="124" spans="5:16" x14ac:dyDescent="0.25">
      <c r="E124" s="38"/>
      <c r="F124" s="38"/>
      <c r="G124" s="38"/>
      <c r="H124" s="38">
        <v>110</v>
      </c>
      <c r="I124" s="38">
        <f t="shared" si="4"/>
        <v>0</v>
      </c>
      <c r="J124" s="38"/>
      <c r="L124" s="38">
        <f t="shared" si="6"/>
        <v>1</v>
      </c>
      <c r="M124" s="38" t="s">
        <v>3</v>
      </c>
      <c r="N124" s="38">
        <f>'2. Everyday Range'!$H$24</f>
        <v>0</v>
      </c>
      <c r="O124" s="38">
        <v>110</v>
      </c>
      <c r="P124" s="38">
        <f t="shared" si="5"/>
        <v>0</v>
      </c>
    </row>
    <row r="125" spans="5:16" x14ac:dyDescent="0.25">
      <c r="E125" s="38"/>
      <c r="F125" s="38"/>
      <c r="G125" s="38"/>
      <c r="H125" s="38">
        <v>111</v>
      </c>
      <c r="I125" s="38">
        <f t="shared" si="4"/>
        <v>0</v>
      </c>
      <c r="J125" s="38"/>
      <c r="L125" s="38">
        <f t="shared" si="6"/>
        <v>1</v>
      </c>
      <c r="M125" s="38" t="s">
        <v>4</v>
      </c>
      <c r="N125" s="38">
        <f>'2. Everyday Range'!$I$24</f>
        <v>0</v>
      </c>
      <c r="O125" s="38">
        <v>111</v>
      </c>
      <c r="P125" s="38">
        <f t="shared" si="5"/>
        <v>0</v>
      </c>
    </row>
    <row r="126" spans="5:16" x14ac:dyDescent="0.25">
      <c r="E126" s="38"/>
      <c r="F126" s="38"/>
      <c r="G126" s="38"/>
      <c r="H126" s="38">
        <v>112</v>
      </c>
      <c r="I126" s="38">
        <f t="shared" si="4"/>
        <v>0</v>
      </c>
      <c r="J126" s="38"/>
      <c r="L126" s="38">
        <f t="shared" si="6"/>
        <v>1</v>
      </c>
      <c r="M126" s="38" t="s">
        <v>5</v>
      </c>
      <c r="N126" s="38">
        <f>'2. Everyday Range'!$J$24</f>
        <v>0</v>
      </c>
      <c r="O126" s="38">
        <v>112</v>
      </c>
      <c r="P126" s="38">
        <f t="shared" si="5"/>
        <v>0</v>
      </c>
    </row>
    <row r="127" spans="5:16" x14ac:dyDescent="0.25">
      <c r="E127" s="38"/>
      <c r="F127" s="38"/>
      <c r="G127" s="38"/>
      <c r="H127" s="38">
        <v>113</v>
      </c>
      <c r="I127" s="38">
        <f t="shared" si="4"/>
        <v>0</v>
      </c>
      <c r="J127" s="38"/>
      <c r="L127" s="38">
        <f t="shared" si="6"/>
        <v>1</v>
      </c>
      <c r="M127" s="38" t="s">
        <v>6</v>
      </c>
      <c r="N127" s="38">
        <f>'2. Everyday Range'!$K$24</f>
        <v>0</v>
      </c>
      <c r="O127" s="38">
        <v>113</v>
      </c>
      <c r="P127" s="38">
        <f t="shared" si="5"/>
        <v>0</v>
      </c>
    </row>
    <row r="128" spans="5:16" x14ac:dyDescent="0.25">
      <c r="E128" s="38"/>
      <c r="F128" s="38"/>
      <c r="G128" s="38"/>
      <c r="H128" s="38">
        <v>114</v>
      </c>
      <c r="I128" s="38">
        <f t="shared" si="4"/>
        <v>0</v>
      </c>
      <c r="J128" s="38"/>
      <c r="L128" s="38">
        <f t="shared" si="6"/>
        <v>1</v>
      </c>
      <c r="M128" s="38" t="s">
        <v>1</v>
      </c>
      <c r="N128" s="38">
        <f>'2. Everyday Range'!$F$25</f>
        <v>0</v>
      </c>
      <c r="O128" s="38">
        <v>114</v>
      </c>
      <c r="P128" s="38">
        <f t="shared" si="5"/>
        <v>0</v>
      </c>
    </row>
    <row r="129" spans="5:16" x14ac:dyDescent="0.25">
      <c r="E129" s="38"/>
      <c r="F129" s="38"/>
      <c r="G129" s="38"/>
      <c r="H129" s="38">
        <v>115</v>
      </c>
      <c r="I129" s="38">
        <f t="shared" si="4"/>
        <v>0</v>
      </c>
      <c r="J129" s="38"/>
      <c r="L129" s="38">
        <f t="shared" si="6"/>
        <v>1</v>
      </c>
      <c r="M129" s="38" t="s">
        <v>2</v>
      </c>
      <c r="N129" s="38">
        <f>'2. Everyday Range'!$G$25</f>
        <v>0</v>
      </c>
      <c r="O129" s="38">
        <v>115</v>
      </c>
      <c r="P129" s="38">
        <f t="shared" si="5"/>
        <v>0</v>
      </c>
    </row>
    <row r="130" spans="5:16" x14ac:dyDescent="0.25">
      <c r="E130" s="38"/>
      <c r="F130" s="38"/>
      <c r="G130" s="38"/>
      <c r="H130" s="38">
        <v>116</v>
      </c>
      <c r="I130" s="38">
        <f t="shared" si="4"/>
        <v>0</v>
      </c>
      <c r="J130" s="38"/>
      <c r="L130" s="38">
        <f t="shared" si="6"/>
        <v>1</v>
      </c>
      <c r="M130" s="38" t="s">
        <v>3</v>
      </c>
      <c r="N130" s="38">
        <f>'2. Everyday Range'!$H$25</f>
        <v>0</v>
      </c>
      <c r="O130" s="38">
        <v>116</v>
      </c>
      <c r="P130" s="38">
        <f t="shared" si="5"/>
        <v>0</v>
      </c>
    </row>
    <row r="131" spans="5:16" x14ac:dyDescent="0.25">
      <c r="E131" s="38"/>
      <c r="F131" s="38"/>
      <c r="G131" s="38"/>
      <c r="H131" s="38">
        <v>117</v>
      </c>
      <c r="I131" s="38">
        <f t="shared" si="4"/>
        <v>0</v>
      </c>
      <c r="J131" s="38"/>
      <c r="L131" s="38">
        <f t="shared" si="6"/>
        <v>1</v>
      </c>
      <c r="M131" s="38" t="s">
        <v>4</v>
      </c>
      <c r="N131" s="38">
        <f>'2. Everyday Range'!$I$25</f>
        <v>0</v>
      </c>
      <c r="O131" s="38">
        <v>117</v>
      </c>
      <c r="P131" s="38">
        <f t="shared" si="5"/>
        <v>0</v>
      </c>
    </row>
    <row r="132" spans="5:16" x14ac:dyDescent="0.25">
      <c r="E132" s="38"/>
      <c r="F132" s="38"/>
      <c r="G132" s="38"/>
      <c r="H132" s="38">
        <v>118</v>
      </c>
      <c r="I132" s="38">
        <f t="shared" si="4"/>
        <v>0</v>
      </c>
      <c r="J132" s="38"/>
      <c r="L132" s="38">
        <f t="shared" si="6"/>
        <v>1</v>
      </c>
      <c r="M132" s="38" t="s">
        <v>5</v>
      </c>
      <c r="N132" s="38">
        <f>'2. Everyday Range'!$J$25</f>
        <v>0</v>
      </c>
      <c r="O132" s="38">
        <v>118</v>
      </c>
      <c r="P132" s="38">
        <f t="shared" si="5"/>
        <v>0</v>
      </c>
    </row>
    <row r="133" spans="5:16" x14ac:dyDescent="0.25">
      <c r="E133" s="38"/>
      <c r="F133" s="38"/>
      <c r="G133" s="38"/>
      <c r="H133" s="38">
        <v>119</v>
      </c>
      <c r="I133" s="38">
        <f t="shared" si="4"/>
        <v>0</v>
      </c>
      <c r="J133" s="38"/>
      <c r="L133" s="38">
        <f t="shared" si="6"/>
        <v>1</v>
      </c>
      <c r="M133" s="38" t="s">
        <v>6</v>
      </c>
      <c r="N133" s="38">
        <f>'2. Everyday Range'!$K$25</f>
        <v>0</v>
      </c>
      <c r="O133" s="38">
        <v>119</v>
      </c>
      <c r="P133" s="38">
        <f t="shared" si="5"/>
        <v>0</v>
      </c>
    </row>
    <row r="134" spans="5:16" x14ac:dyDescent="0.25">
      <c r="E134" s="38"/>
      <c r="F134" s="38"/>
      <c r="G134" s="38"/>
      <c r="H134" s="38">
        <v>120</v>
      </c>
      <c r="I134" s="38">
        <f t="shared" si="4"/>
        <v>0</v>
      </c>
      <c r="J134" s="38"/>
      <c r="L134" s="38">
        <f t="shared" si="6"/>
        <v>1</v>
      </c>
      <c r="M134" s="38" t="s">
        <v>1</v>
      </c>
      <c r="N134" s="38">
        <f>'2. Everyday Range'!$F$26</f>
        <v>0</v>
      </c>
      <c r="O134" s="38">
        <v>120</v>
      </c>
      <c r="P134" s="38">
        <f t="shared" si="5"/>
        <v>0</v>
      </c>
    </row>
    <row r="135" spans="5:16" x14ac:dyDescent="0.25">
      <c r="E135" s="38"/>
      <c r="F135" s="38"/>
      <c r="G135" s="38"/>
      <c r="H135" s="38">
        <v>121</v>
      </c>
      <c r="I135" s="38">
        <f t="shared" si="4"/>
        <v>0</v>
      </c>
      <c r="J135" s="38"/>
      <c r="L135" s="38">
        <f t="shared" si="6"/>
        <v>1</v>
      </c>
      <c r="M135" s="38" t="s">
        <v>2</v>
      </c>
      <c r="N135" s="38">
        <f>'2. Everyday Range'!$G$26</f>
        <v>0</v>
      </c>
      <c r="O135" s="38">
        <v>121</v>
      </c>
      <c r="P135" s="38">
        <f t="shared" si="5"/>
        <v>0</v>
      </c>
    </row>
    <row r="136" spans="5:16" x14ac:dyDescent="0.25">
      <c r="E136" s="38"/>
      <c r="F136" s="38"/>
      <c r="G136" s="38"/>
      <c r="H136" s="38">
        <v>122</v>
      </c>
      <c r="I136" s="38">
        <f t="shared" si="4"/>
        <v>0</v>
      </c>
      <c r="J136" s="38"/>
      <c r="L136" s="38">
        <f t="shared" si="6"/>
        <v>1</v>
      </c>
      <c r="M136" s="38" t="s">
        <v>3</v>
      </c>
      <c r="N136" s="38">
        <f>'2. Everyday Range'!$H$26</f>
        <v>0</v>
      </c>
      <c r="O136" s="38">
        <v>122</v>
      </c>
      <c r="P136" s="38">
        <f t="shared" si="5"/>
        <v>0</v>
      </c>
    </row>
    <row r="137" spans="5:16" x14ac:dyDescent="0.25">
      <c r="E137" s="38"/>
      <c r="F137" s="38"/>
      <c r="G137" s="38"/>
      <c r="H137" s="38">
        <v>123</v>
      </c>
      <c r="I137" s="38">
        <f t="shared" si="4"/>
        <v>0</v>
      </c>
      <c r="J137" s="38"/>
      <c r="L137" s="38">
        <f t="shared" si="6"/>
        <v>1</v>
      </c>
      <c r="M137" s="38" t="s">
        <v>4</v>
      </c>
      <c r="N137" s="38">
        <f>'2. Everyday Range'!$I$26</f>
        <v>0</v>
      </c>
      <c r="O137" s="38">
        <v>123</v>
      </c>
      <c r="P137" s="38">
        <f t="shared" si="5"/>
        <v>0</v>
      </c>
    </row>
    <row r="138" spans="5:16" x14ac:dyDescent="0.25">
      <c r="E138" s="38"/>
      <c r="F138" s="38"/>
      <c r="G138" s="38"/>
      <c r="H138" s="38">
        <v>124</v>
      </c>
      <c r="I138" s="38">
        <f t="shared" si="4"/>
        <v>0</v>
      </c>
      <c r="J138" s="38"/>
      <c r="L138" s="38">
        <f t="shared" si="6"/>
        <v>1</v>
      </c>
      <c r="M138" s="38" t="s">
        <v>5</v>
      </c>
      <c r="N138" s="38">
        <f>'2. Everyday Range'!$J$26</f>
        <v>0</v>
      </c>
      <c r="O138" s="38">
        <v>124</v>
      </c>
      <c r="P138" s="38">
        <f t="shared" si="5"/>
        <v>0</v>
      </c>
    </row>
    <row r="139" spans="5:16" x14ac:dyDescent="0.25">
      <c r="E139" s="38"/>
      <c r="F139" s="38"/>
      <c r="G139" s="38"/>
      <c r="H139" s="38">
        <v>125</v>
      </c>
      <c r="I139" s="38">
        <f t="shared" si="4"/>
        <v>0</v>
      </c>
      <c r="J139" s="38"/>
      <c r="L139" s="38">
        <f t="shared" si="6"/>
        <v>1</v>
      </c>
      <c r="M139" s="38" t="s">
        <v>6</v>
      </c>
      <c r="N139" s="38">
        <f>'2. Everyday Range'!$K$26</f>
        <v>0</v>
      </c>
      <c r="O139" s="38">
        <v>125</v>
      </c>
      <c r="P139" s="38">
        <f t="shared" si="5"/>
        <v>0</v>
      </c>
    </row>
    <row r="140" spans="5:16" x14ac:dyDescent="0.25">
      <c r="E140" s="38"/>
      <c r="F140" s="38"/>
      <c r="G140" s="38"/>
      <c r="H140" s="38">
        <v>126</v>
      </c>
      <c r="I140" s="38">
        <f t="shared" si="4"/>
        <v>0</v>
      </c>
      <c r="J140" s="38"/>
      <c r="L140" s="38">
        <f t="shared" si="6"/>
        <v>1</v>
      </c>
      <c r="M140" s="38"/>
      <c r="N140" s="38"/>
      <c r="O140" s="38">
        <v>126</v>
      </c>
      <c r="P140" s="38">
        <f t="shared" si="5"/>
        <v>0</v>
      </c>
    </row>
    <row r="141" spans="5:16" x14ac:dyDescent="0.25">
      <c r="E141" s="38"/>
      <c r="F141" s="38"/>
      <c r="G141" s="38"/>
      <c r="H141" s="38">
        <v>127</v>
      </c>
      <c r="I141" s="38">
        <f t="shared" si="4"/>
        <v>0</v>
      </c>
      <c r="J141" s="38"/>
      <c r="L141" s="38"/>
      <c r="M141" s="38"/>
      <c r="N141" s="38"/>
      <c r="O141" s="38">
        <v>127</v>
      </c>
      <c r="P141" s="38">
        <f t="shared" si="5"/>
        <v>0</v>
      </c>
    </row>
    <row r="142" spans="5:16" x14ac:dyDescent="0.25">
      <c r="E142" s="38"/>
      <c r="F142" s="38"/>
      <c r="G142" s="38"/>
      <c r="H142" s="38">
        <v>128</v>
      </c>
      <c r="I142" s="38">
        <f t="shared" si="4"/>
        <v>0</v>
      </c>
      <c r="J142" s="38"/>
      <c r="L142" s="38"/>
      <c r="M142" s="38"/>
      <c r="N142" s="38"/>
      <c r="O142" s="38">
        <v>128</v>
      </c>
      <c r="P142" s="38">
        <f t="shared" si="5"/>
        <v>0</v>
      </c>
    </row>
    <row r="143" spans="5:16" x14ac:dyDescent="0.25">
      <c r="E143" s="38"/>
      <c r="F143" s="38"/>
      <c r="G143" s="38"/>
      <c r="H143" s="38">
        <v>129</v>
      </c>
      <c r="I143" s="38">
        <f t="shared" si="4"/>
        <v>0</v>
      </c>
      <c r="J143" s="38"/>
      <c r="L143" s="38"/>
      <c r="M143" s="38"/>
      <c r="N143" s="38"/>
      <c r="O143" s="38">
        <v>129</v>
      </c>
      <c r="P143" s="38">
        <f t="shared" si="5"/>
        <v>0</v>
      </c>
    </row>
    <row r="144" spans="5:16" x14ac:dyDescent="0.25">
      <c r="E144" s="38"/>
      <c r="F144" s="38"/>
      <c r="G144" s="38"/>
      <c r="H144" s="38">
        <v>130</v>
      </c>
      <c r="I144" s="38">
        <f t="shared" ref="I144:I207" si="7">VLOOKUP(H144,$E$15:$F$37,2)</f>
        <v>0</v>
      </c>
      <c r="J144" s="38"/>
      <c r="L144" s="38"/>
      <c r="M144" s="38"/>
      <c r="N144" s="38"/>
      <c r="O144" s="38">
        <v>130</v>
      </c>
      <c r="P144" s="38">
        <f t="shared" ref="P144:P207" si="8">VLOOKUP(O144,$L$15:$M$140,2)</f>
        <v>0</v>
      </c>
    </row>
    <row r="145" spans="5:16" x14ac:dyDescent="0.25">
      <c r="E145" s="38"/>
      <c r="F145" s="38"/>
      <c r="G145" s="38"/>
      <c r="H145" s="38">
        <v>131</v>
      </c>
      <c r="I145" s="38">
        <f t="shared" si="7"/>
        <v>0</v>
      </c>
      <c r="J145" s="38"/>
      <c r="L145" s="38"/>
      <c r="M145" s="38"/>
      <c r="N145" s="38"/>
      <c r="O145" s="38">
        <v>131</v>
      </c>
      <c r="P145" s="38">
        <f t="shared" si="8"/>
        <v>0</v>
      </c>
    </row>
    <row r="146" spans="5:16" x14ac:dyDescent="0.25">
      <c r="E146" s="38"/>
      <c r="F146" s="38"/>
      <c r="G146" s="38"/>
      <c r="H146" s="38">
        <v>132</v>
      </c>
      <c r="I146" s="38">
        <f t="shared" si="7"/>
        <v>0</v>
      </c>
      <c r="J146" s="38"/>
      <c r="L146" s="38"/>
      <c r="M146" s="38"/>
      <c r="N146" s="38"/>
      <c r="O146" s="38">
        <v>132</v>
      </c>
      <c r="P146" s="38">
        <f t="shared" si="8"/>
        <v>0</v>
      </c>
    </row>
    <row r="147" spans="5:16" x14ac:dyDescent="0.25">
      <c r="E147" s="38"/>
      <c r="F147" s="38"/>
      <c r="G147" s="38"/>
      <c r="H147" s="38">
        <v>133</v>
      </c>
      <c r="I147" s="38">
        <f t="shared" si="7"/>
        <v>0</v>
      </c>
      <c r="J147" s="38"/>
      <c r="L147" s="38"/>
      <c r="M147" s="38"/>
      <c r="N147" s="38"/>
      <c r="O147" s="38">
        <v>133</v>
      </c>
      <c r="P147" s="38">
        <f t="shared" si="8"/>
        <v>0</v>
      </c>
    </row>
    <row r="148" spans="5:16" x14ac:dyDescent="0.25">
      <c r="E148" s="38"/>
      <c r="F148" s="38"/>
      <c r="G148" s="38"/>
      <c r="H148" s="38">
        <v>134</v>
      </c>
      <c r="I148" s="38">
        <f t="shared" si="7"/>
        <v>0</v>
      </c>
      <c r="J148" s="38"/>
      <c r="L148" s="38"/>
      <c r="M148" s="38"/>
      <c r="N148" s="38"/>
      <c r="O148" s="38">
        <v>134</v>
      </c>
      <c r="P148" s="38">
        <f t="shared" si="8"/>
        <v>0</v>
      </c>
    </row>
    <row r="149" spans="5:16" x14ac:dyDescent="0.25">
      <c r="E149" s="38"/>
      <c r="F149" s="38"/>
      <c r="G149" s="38"/>
      <c r="H149" s="38">
        <v>135</v>
      </c>
      <c r="I149" s="38">
        <f t="shared" si="7"/>
        <v>0</v>
      </c>
      <c r="J149" s="38"/>
      <c r="L149" s="38"/>
      <c r="M149" s="38"/>
      <c r="N149" s="38"/>
      <c r="O149" s="38">
        <v>135</v>
      </c>
      <c r="P149" s="38">
        <f t="shared" si="8"/>
        <v>0</v>
      </c>
    </row>
    <row r="150" spans="5:16" x14ac:dyDescent="0.25">
      <c r="E150" s="38"/>
      <c r="F150" s="38"/>
      <c r="G150" s="38"/>
      <c r="H150" s="38">
        <v>136</v>
      </c>
      <c r="I150" s="38">
        <f t="shared" si="7"/>
        <v>0</v>
      </c>
      <c r="J150" s="38"/>
      <c r="L150" s="38"/>
      <c r="M150" s="38"/>
      <c r="N150" s="38"/>
      <c r="O150" s="38">
        <v>136</v>
      </c>
      <c r="P150" s="38">
        <f t="shared" si="8"/>
        <v>0</v>
      </c>
    </row>
    <row r="151" spans="5:16" x14ac:dyDescent="0.25">
      <c r="E151" s="38"/>
      <c r="F151" s="38"/>
      <c r="G151" s="38"/>
      <c r="H151" s="38">
        <v>137</v>
      </c>
      <c r="I151" s="38">
        <f t="shared" si="7"/>
        <v>0</v>
      </c>
      <c r="J151" s="38"/>
      <c r="L151" s="38"/>
      <c r="M151" s="38"/>
      <c r="N151" s="38"/>
      <c r="O151" s="38">
        <v>137</v>
      </c>
      <c r="P151" s="38">
        <f t="shared" si="8"/>
        <v>0</v>
      </c>
    </row>
    <row r="152" spans="5:16" x14ac:dyDescent="0.25">
      <c r="E152" s="38"/>
      <c r="F152" s="38"/>
      <c r="G152" s="38"/>
      <c r="H152" s="38">
        <v>138</v>
      </c>
      <c r="I152" s="38">
        <f t="shared" si="7"/>
        <v>0</v>
      </c>
      <c r="J152" s="38"/>
      <c r="L152" s="38"/>
      <c r="M152" s="38"/>
      <c r="N152" s="38"/>
      <c r="O152" s="38">
        <v>138</v>
      </c>
      <c r="P152" s="38">
        <f t="shared" si="8"/>
        <v>0</v>
      </c>
    </row>
    <row r="153" spans="5:16" x14ac:dyDescent="0.25">
      <c r="E153" s="38"/>
      <c r="F153" s="38"/>
      <c r="G153" s="38"/>
      <c r="H153" s="38">
        <v>139</v>
      </c>
      <c r="I153" s="38">
        <f t="shared" si="7"/>
        <v>0</v>
      </c>
      <c r="J153" s="38"/>
      <c r="L153" s="38"/>
      <c r="M153" s="38"/>
      <c r="N153" s="38"/>
      <c r="O153" s="38">
        <v>139</v>
      </c>
      <c r="P153" s="38">
        <f t="shared" si="8"/>
        <v>0</v>
      </c>
    </row>
    <row r="154" spans="5:16" x14ac:dyDescent="0.25">
      <c r="E154" s="38"/>
      <c r="F154" s="38"/>
      <c r="G154" s="38"/>
      <c r="H154" s="38">
        <v>140</v>
      </c>
      <c r="I154" s="38">
        <f t="shared" si="7"/>
        <v>0</v>
      </c>
      <c r="J154" s="38"/>
      <c r="L154" s="38"/>
      <c r="M154" s="38"/>
      <c r="N154" s="38"/>
      <c r="O154" s="38">
        <v>140</v>
      </c>
      <c r="P154" s="38">
        <f t="shared" si="8"/>
        <v>0</v>
      </c>
    </row>
    <row r="155" spans="5:16" x14ac:dyDescent="0.25">
      <c r="E155" s="38"/>
      <c r="F155" s="38"/>
      <c r="G155" s="38"/>
      <c r="H155" s="38">
        <v>141</v>
      </c>
      <c r="I155" s="38">
        <f t="shared" si="7"/>
        <v>0</v>
      </c>
      <c r="J155" s="38"/>
      <c r="L155" s="38"/>
      <c r="M155" s="38"/>
      <c r="N155" s="38"/>
      <c r="O155" s="38">
        <v>141</v>
      </c>
      <c r="P155" s="38">
        <f t="shared" si="8"/>
        <v>0</v>
      </c>
    </row>
    <row r="156" spans="5:16" x14ac:dyDescent="0.25">
      <c r="E156" s="38"/>
      <c r="F156" s="38"/>
      <c r="G156" s="38"/>
      <c r="H156" s="38">
        <v>142</v>
      </c>
      <c r="I156" s="38">
        <f t="shared" si="7"/>
        <v>0</v>
      </c>
      <c r="J156" s="38"/>
      <c r="L156" s="38"/>
      <c r="M156" s="38"/>
      <c r="N156" s="38"/>
      <c r="O156" s="38">
        <v>142</v>
      </c>
      <c r="P156" s="38">
        <f t="shared" si="8"/>
        <v>0</v>
      </c>
    </row>
    <row r="157" spans="5:16" x14ac:dyDescent="0.25">
      <c r="E157" s="38"/>
      <c r="F157" s="38"/>
      <c r="G157" s="38"/>
      <c r="H157" s="38">
        <v>143</v>
      </c>
      <c r="I157" s="38">
        <f t="shared" si="7"/>
        <v>0</v>
      </c>
      <c r="J157" s="38"/>
      <c r="L157" s="38"/>
      <c r="M157" s="38"/>
      <c r="N157" s="38"/>
      <c r="O157" s="38">
        <v>143</v>
      </c>
      <c r="P157" s="38">
        <f t="shared" si="8"/>
        <v>0</v>
      </c>
    </row>
    <row r="158" spans="5:16" x14ac:dyDescent="0.25">
      <c r="E158" s="38"/>
      <c r="F158" s="38"/>
      <c r="G158" s="38"/>
      <c r="H158" s="38">
        <v>144</v>
      </c>
      <c r="I158" s="38">
        <f t="shared" si="7"/>
        <v>0</v>
      </c>
      <c r="J158" s="38"/>
      <c r="L158" s="38"/>
      <c r="M158" s="38"/>
      <c r="N158" s="38"/>
      <c r="O158" s="38">
        <v>144</v>
      </c>
      <c r="P158" s="38">
        <f t="shared" si="8"/>
        <v>0</v>
      </c>
    </row>
    <row r="159" spans="5:16" x14ac:dyDescent="0.25">
      <c r="E159" s="38"/>
      <c r="F159" s="38"/>
      <c r="G159" s="38"/>
      <c r="H159" s="38">
        <v>145</v>
      </c>
      <c r="I159" s="38">
        <f t="shared" si="7"/>
        <v>0</v>
      </c>
      <c r="J159" s="38"/>
      <c r="L159" s="38"/>
      <c r="M159" s="38"/>
      <c r="N159" s="38"/>
      <c r="O159" s="38">
        <v>145</v>
      </c>
      <c r="P159" s="38">
        <f t="shared" si="8"/>
        <v>0</v>
      </c>
    </row>
    <row r="160" spans="5:16" x14ac:dyDescent="0.25">
      <c r="E160" s="38"/>
      <c r="F160" s="38"/>
      <c r="G160" s="38"/>
      <c r="H160" s="38">
        <v>146</v>
      </c>
      <c r="I160" s="38">
        <f t="shared" si="7"/>
        <v>0</v>
      </c>
      <c r="J160" s="38"/>
      <c r="L160" s="38"/>
      <c r="M160" s="38"/>
      <c r="N160" s="38"/>
      <c r="O160" s="38">
        <v>146</v>
      </c>
      <c r="P160" s="38">
        <f t="shared" si="8"/>
        <v>0</v>
      </c>
    </row>
    <row r="161" spans="5:16" x14ac:dyDescent="0.25">
      <c r="E161" s="38"/>
      <c r="F161" s="38"/>
      <c r="G161" s="38"/>
      <c r="H161" s="38">
        <v>147</v>
      </c>
      <c r="I161" s="38">
        <f t="shared" si="7"/>
        <v>0</v>
      </c>
      <c r="J161" s="38"/>
      <c r="L161" s="38"/>
      <c r="M161" s="38"/>
      <c r="N161" s="38"/>
      <c r="O161" s="38">
        <v>147</v>
      </c>
      <c r="P161" s="38">
        <f t="shared" si="8"/>
        <v>0</v>
      </c>
    </row>
    <row r="162" spans="5:16" x14ac:dyDescent="0.25">
      <c r="E162" s="38"/>
      <c r="F162" s="38"/>
      <c r="G162" s="38"/>
      <c r="H162" s="38">
        <v>148</v>
      </c>
      <c r="I162" s="38">
        <f t="shared" si="7"/>
        <v>0</v>
      </c>
      <c r="J162" s="38"/>
      <c r="L162" s="38"/>
      <c r="M162" s="38"/>
      <c r="N162" s="38"/>
      <c r="O162" s="38">
        <v>148</v>
      </c>
      <c r="P162" s="38">
        <f t="shared" si="8"/>
        <v>0</v>
      </c>
    </row>
    <row r="163" spans="5:16" x14ac:dyDescent="0.25">
      <c r="E163" s="38"/>
      <c r="F163" s="38"/>
      <c r="G163" s="38"/>
      <c r="H163" s="38">
        <v>149</v>
      </c>
      <c r="I163" s="38">
        <f t="shared" si="7"/>
        <v>0</v>
      </c>
      <c r="J163" s="38"/>
      <c r="L163" s="38"/>
      <c r="M163" s="38"/>
      <c r="N163" s="38"/>
      <c r="O163" s="38">
        <v>149</v>
      </c>
      <c r="P163" s="38">
        <f t="shared" si="8"/>
        <v>0</v>
      </c>
    </row>
    <row r="164" spans="5:16" x14ac:dyDescent="0.25">
      <c r="E164" s="38"/>
      <c r="F164" s="38"/>
      <c r="G164" s="38"/>
      <c r="H164" s="38">
        <v>150</v>
      </c>
      <c r="I164" s="38">
        <f t="shared" si="7"/>
        <v>0</v>
      </c>
      <c r="J164" s="38"/>
      <c r="L164" s="38"/>
      <c r="M164" s="38"/>
      <c r="N164" s="38"/>
      <c r="O164" s="38">
        <v>150</v>
      </c>
      <c r="P164" s="38">
        <f t="shared" si="8"/>
        <v>0</v>
      </c>
    </row>
    <row r="165" spans="5:16" x14ac:dyDescent="0.25">
      <c r="E165" s="38"/>
      <c r="F165" s="38"/>
      <c r="G165" s="38"/>
      <c r="H165" s="38">
        <v>151</v>
      </c>
      <c r="I165" s="38">
        <f t="shared" si="7"/>
        <v>0</v>
      </c>
      <c r="J165" s="38"/>
      <c r="L165" s="38"/>
      <c r="M165" s="38"/>
      <c r="N165" s="38"/>
      <c r="O165" s="38">
        <v>151</v>
      </c>
      <c r="P165" s="38">
        <f t="shared" si="8"/>
        <v>0</v>
      </c>
    </row>
    <row r="166" spans="5:16" x14ac:dyDescent="0.25">
      <c r="E166" s="38"/>
      <c r="F166" s="38"/>
      <c r="G166" s="38"/>
      <c r="H166" s="38">
        <v>152</v>
      </c>
      <c r="I166" s="38">
        <f t="shared" si="7"/>
        <v>0</v>
      </c>
      <c r="J166" s="38"/>
      <c r="L166" s="38"/>
      <c r="M166" s="38"/>
      <c r="N166" s="38"/>
      <c r="O166" s="38">
        <v>152</v>
      </c>
      <c r="P166" s="38">
        <f t="shared" si="8"/>
        <v>0</v>
      </c>
    </row>
    <row r="167" spans="5:16" x14ac:dyDescent="0.25">
      <c r="E167" s="38"/>
      <c r="F167" s="38"/>
      <c r="G167" s="38"/>
      <c r="H167" s="38">
        <v>153</v>
      </c>
      <c r="I167" s="38">
        <f t="shared" si="7"/>
        <v>0</v>
      </c>
      <c r="J167" s="38"/>
      <c r="L167" s="38"/>
      <c r="M167" s="38"/>
      <c r="N167" s="38"/>
      <c r="O167" s="38">
        <v>153</v>
      </c>
      <c r="P167" s="38">
        <f t="shared" si="8"/>
        <v>0</v>
      </c>
    </row>
    <row r="168" spans="5:16" x14ac:dyDescent="0.25">
      <c r="E168" s="38"/>
      <c r="F168" s="38"/>
      <c r="G168" s="38"/>
      <c r="H168" s="38">
        <v>154</v>
      </c>
      <c r="I168" s="38">
        <f t="shared" si="7"/>
        <v>0</v>
      </c>
      <c r="J168" s="38"/>
      <c r="L168" s="38"/>
      <c r="M168" s="38"/>
      <c r="N168" s="38"/>
      <c r="O168" s="38">
        <v>154</v>
      </c>
      <c r="P168" s="38">
        <f t="shared" si="8"/>
        <v>0</v>
      </c>
    </row>
    <row r="169" spans="5:16" x14ac:dyDescent="0.25">
      <c r="E169" s="38"/>
      <c r="F169" s="38"/>
      <c r="G169" s="38"/>
      <c r="H169" s="38">
        <v>155</v>
      </c>
      <c r="I169" s="38">
        <f t="shared" si="7"/>
        <v>0</v>
      </c>
      <c r="J169" s="38"/>
      <c r="L169" s="38"/>
      <c r="M169" s="38"/>
      <c r="N169" s="38"/>
      <c r="O169" s="38">
        <v>155</v>
      </c>
      <c r="P169" s="38">
        <f t="shared" si="8"/>
        <v>0</v>
      </c>
    </row>
    <row r="170" spans="5:16" x14ac:dyDescent="0.25">
      <c r="E170" s="38"/>
      <c r="F170" s="38"/>
      <c r="G170" s="38"/>
      <c r="H170" s="38">
        <v>156</v>
      </c>
      <c r="I170" s="38">
        <f t="shared" si="7"/>
        <v>0</v>
      </c>
      <c r="J170" s="38"/>
      <c r="L170" s="38"/>
      <c r="M170" s="38"/>
      <c r="N170" s="38"/>
      <c r="O170" s="38">
        <v>156</v>
      </c>
      <c r="P170" s="38">
        <f t="shared" si="8"/>
        <v>0</v>
      </c>
    </row>
    <row r="171" spans="5:16" x14ac:dyDescent="0.25">
      <c r="E171" s="38"/>
      <c r="F171" s="38"/>
      <c r="G171" s="38"/>
      <c r="H171" s="38">
        <v>157</v>
      </c>
      <c r="I171" s="38">
        <f t="shared" si="7"/>
        <v>0</v>
      </c>
      <c r="J171" s="38"/>
      <c r="L171" s="38"/>
      <c r="M171" s="38"/>
      <c r="N171" s="38"/>
      <c r="O171" s="38">
        <v>157</v>
      </c>
      <c r="P171" s="38">
        <f t="shared" si="8"/>
        <v>0</v>
      </c>
    </row>
    <row r="172" spans="5:16" x14ac:dyDescent="0.25">
      <c r="E172" s="38"/>
      <c r="F172" s="38"/>
      <c r="G172" s="38"/>
      <c r="H172" s="38">
        <v>158</v>
      </c>
      <c r="I172" s="38">
        <f t="shared" si="7"/>
        <v>0</v>
      </c>
      <c r="J172" s="38"/>
      <c r="L172" s="38"/>
      <c r="M172" s="38"/>
      <c r="N172" s="38"/>
      <c r="O172" s="38">
        <v>158</v>
      </c>
      <c r="P172" s="38">
        <f t="shared" si="8"/>
        <v>0</v>
      </c>
    </row>
    <row r="173" spans="5:16" x14ac:dyDescent="0.25">
      <c r="E173" s="38"/>
      <c r="F173" s="38"/>
      <c r="G173" s="38"/>
      <c r="H173" s="38">
        <v>159</v>
      </c>
      <c r="I173" s="38">
        <f t="shared" si="7"/>
        <v>0</v>
      </c>
      <c r="J173" s="38"/>
      <c r="L173" s="38"/>
      <c r="M173" s="38"/>
      <c r="N173" s="38"/>
      <c r="O173" s="38">
        <v>159</v>
      </c>
      <c r="P173" s="38">
        <f t="shared" si="8"/>
        <v>0</v>
      </c>
    </row>
    <row r="174" spans="5:16" x14ac:dyDescent="0.25">
      <c r="E174" s="38"/>
      <c r="F174" s="38"/>
      <c r="G174" s="38"/>
      <c r="H174" s="38">
        <v>160</v>
      </c>
      <c r="I174" s="38">
        <f t="shared" si="7"/>
        <v>0</v>
      </c>
      <c r="J174" s="38"/>
      <c r="L174" s="38"/>
      <c r="M174" s="38"/>
      <c r="N174" s="38"/>
      <c r="O174" s="38">
        <v>160</v>
      </c>
      <c r="P174" s="38">
        <f t="shared" si="8"/>
        <v>0</v>
      </c>
    </row>
    <row r="175" spans="5:16" x14ac:dyDescent="0.25">
      <c r="E175" s="38"/>
      <c r="F175" s="38"/>
      <c r="G175" s="38"/>
      <c r="H175" s="38">
        <v>161</v>
      </c>
      <c r="I175" s="38">
        <f t="shared" si="7"/>
        <v>0</v>
      </c>
      <c r="J175" s="38"/>
      <c r="L175" s="38"/>
      <c r="M175" s="38"/>
      <c r="N175" s="38"/>
      <c r="O175" s="38">
        <v>161</v>
      </c>
      <c r="P175" s="38">
        <f t="shared" si="8"/>
        <v>0</v>
      </c>
    </row>
    <row r="176" spans="5:16" x14ac:dyDescent="0.25">
      <c r="E176" s="38"/>
      <c r="F176" s="38"/>
      <c r="G176" s="38"/>
      <c r="H176" s="38">
        <v>162</v>
      </c>
      <c r="I176" s="38">
        <f t="shared" si="7"/>
        <v>0</v>
      </c>
      <c r="J176" s="38"/>
      <c r="L176" s="38"/>
      <c r="M176" s="38"/>
      <c r="N176" s="38"/>
      <c r="O176" s="38">
        <v>162</v>
      </c>
      <c r="P176" s="38">
        <f t="shared" si="8"/>
        <v>0</v>
      </c>
    </row>
    <row r="177" spans="5:16" x14ac:dyDescent="0.25">
      <c r="E177" s="38"/>
      <c r="F177" s="38"/>
      <c r="G177" s="38"/>
      <c r="H177" s="38">
        <v>163</v>
      </c>
      <c r="I177" s="38">
        <f t="shared" si="7"/>
        <v>0</v>
      </c>
      <c r="J177" s="38"/>
      <c r="L177" s="38"/>
      <c r="M177" s="38"/>
      <c r="N177" s="38"/>
      <c r="O177" s="38">
        <v>163</v>
      </c>
      <c r="P177" s="38">
        <f t="shared" si="8"/>
        <v>0</v>
      </c>
    </row>
    <row r="178" spans="5:16" x14ac:dyDescent="0.25">
      <c r="E178" s="38"/>
      <c r="F178" s="38"/>
      <c r="G178" s="38"/>
      <c r="H178" s="38">
        <v>164</v>
      </c>
      <c r="I178" s="38">
        <f t="shared" si="7"/>
        <v>0</v>
      </c>
      <c r="J178" s="38"/>
      <c r="L178" s="38"/>
      <c r="M178" s="38"/>
      <c r="N178" s="38"/>
      <c r="O178" s="38">
        <v>164</v>
      </c>
      <c r="P178" s="38">
        <f t="shared" si="8"/>
        <v>0</v>
      </c>
    </row>
    <row r="179" spans="5:16" x14ac:dyDescent="0.25">
      <c r="E179" s="38"/>
      <c r="F179" s="38"/>
      <c r="G179" s="38"/>
      <c r="H179" s="38">
        <v>165</v>
      </c>
      <c r="I179" s="38">
        <f t="shared" si="7"/>
        <v>0</v>
      </c>
      <c r="J179" s="38"/>
      <c r="L179" s="38"/>
      <c r="M179" s="38"/>
      <c r="N179" s="38"/>
      <c r="O179" s="38">
        <v>165</v>
      </c>
      <c r="P179" s="38">
        <f t="shared" si="8"/>
        <v>0</v>
      </c>
    </row>
    <row r="180" spans="5:16" x14ac:dyDescent="0.25">
      <c r="E180" s="38"/>
      <c r="F180" s="38"/>
      <c r="G180" s="38"/>
      <c r="H180" s="38">
        <v>166</v>
      </c>
      <c r="I180" s="38">
        <f t="shared" si="7"/>
        <v>0</v>
      </c>
      <c r="J180" s="38"/>
      <c r="L180" s="38"/>
      <c r="M180" s="38"/>
      <c r="N180" s="38"/>
      <c r="O180" s="38">
        <v>166</v>
      </c>
      <c r="P180" s="38">
        <f t="shared" si="8"/>
        <v>0</v>
      </c>
    </row>
    <row r="181" spans="5:16" x14ac:dyDescent="0.25">
      <c r="E181" s="38"/>
      <c r="F181" s="38"/>
      <c r="G181" s="38"/>
      <c r="H181" s="38">
        <v>167</v>
      </c>
      <c r="I181" s="38">
        <f t="shared" si="7"/>
        <v>0</v>
      </c>
      <c r="J181" s="38"/>
      <c r="L181" s="38"/>
      <c r="M181" s="38"/>
      <c r="N181" s="38"/>
      <c r="O181" s="38">
        <v>167</v>
      </c>
      <c r="P181" s="38">
        <f t="shared" si="8"/>
        <v>0</v>
      </c>
    </row>
    <row r="182" spans="5:16" x14ac:dyDescent="0.25">
      <c r="E182" s="38"/>
      <c r="F182" s="38"/>
      <c r="G182" s="38"/>
      <c r="H182" s="38">
        <v>168</v>
      </c>
      <c r="I182" s="38">
        <f t="shared" si="7"/>
        <v>0</v>
      </c>
      <c r="J182" s="38"/>
      <c r="L182" s="38"/>
      <c r="M182" s="38"/>
      <c r="N182" s="38"/>
      <c r="O182" s="38">
        <v>168</v>
      </c>
      <c r="P182" s="38">
        <f t="shared" si="8"/>
        <v>0</v>
      </c>
    </row>
    <row r="183" spans="5:16" x14ac:dyDescent="0.25">
      <c r="E183" s="38"/>
      <c r="F183" s="38"/>
      <c r="G183" s="38"/>
      <c r="H183" s="38">
        <v>169</v>
      </c>
      <c r="I183" s="38">
        <f t="shared" si="7"/>
        <v>0</v>
      </c>
      <c r="J183" s="38"/>
      <c r="L183" s="38"/>
      <c r="M183" s="38"/>
      <c r="N183" s="38"/>
      <c r="O183" s="38">
        <v>169</v>
      </c>
      <c r="P183" s="38">
        <f t="shared" si="8"/>
        <v>0</v>
      </c>
    </row>
    <row r="184" spans="5:16" x14ac:dyDescent="0.25">
      <c r="E184" s="38"/>
      <c r="F184" s="38"/>
      <c r="G184" s="38"/>
      <c r="H184" s="38">
        <v>170</v>
      </c>
      <c r="I184" s="38">
        <f t="shared" si="7"/>
        <v>0</v>
      </c>
      <c r="J184" s="38"/>
      <c r="L184" s="38"/>
      <c r="M184" s="38"/>
      <c r="N184" s="38"/>
      <c r="O184" s="38">
        <v>170</v>
      </c>
      <c r="P184" s="38">
        <f t="shared" si="8"/>
        <v>0</v>
      </c>
    </row>
    <row r="185" spans="5:16" x14ac:dyDescent="0.25">
      <c r="E185" s="38"/>
      <c r="F185" s="38"/>
      <c r="G185" s="38"/>
      <c r="H185" s="38">
        <v>171</v>
      </c>
      <c r="I185" s="38">
        <f t="shared" si="7"/>
        <v>0</v>
      </c>
      <c r="J185" s="38"/>
      <c r="L185" s="38"/>
      <c r="M185" s="38"/>
      <c r="N185" s="38"/>
      <c r="O185" s="38">
        <v>171</v>
      </c>
      <c r="P185" s="38">
        <f t="shared" si="8"/>
        <v>0</v>
      </c>
    </row>
    <row r="186" spans="5:16" x14ac:dyDescent="0.25">
      <c r="E186" s="38"/>
      <c r="F186" s="38"/>
      <c r="G186" s="38"/>
      <c r="H186" s="38">
        <v>172</v>
      </c>
      <c r="I186" s="38">
        <f t="shared" si="7"/>
        <v>0</v>
      </c>
      <c r="J186" s="38"/>
      <c r="L186" s="38"/>
      <c r="M186" s="38"/>
      <c r="N186" s="38"/>
      <c r="O186" s="38">
        <v>172</v>
      </c>
      <c r="P186" s="38">
        <f t="shared" si="8"/>
        <v>0</v>
      </c>
    </row>
    <row r="187" spans="5:16" x14ac:dyDescent="0.25">
      <c r="E187" s="38"/>
      <c r="F187" s="38"/>
      <c r="G187" s="38"/>
      <c r="H187" s="38">
        <v>173</v>
      </c>
      <c r="I187" s="38">
        <f t="shared" si="7"/>
        <v>0</v>
      </c>
      <c r="J187" s="38"/>
      <c r="L187" s="38"/>
      <c r="M187" s="38"/>
      <c r="N187" s="38"/>
      <c r="O187" s="38">
        <v>173</v>
      </c>
      <c r="P187" s="38">
        <f t="shared" si="8"/>
        <v>0</v>
      </c>
    </row>
    <row r="188" spans="5:16" x14ac:dyDescent="0.25">
      <c r="E188" s="38"/>
      <c r="F188" s="38"/>
      <c r="G188" s="38"/>
      <c r="H188" s="38">
        <v>174</v>
      </c>
      <c r="I188" s="38">
        <f t="shared" si="7"/>
        <v>0</v>
      </c>
      <c r="J188" s="38"/>
      <c r="L188" s="38"/>
      <c r="M188" s="38"/>
      <c r="N188" s="38"/>
      <c r="O188" s="38">
        <v>174</v>
      </c>
      <c r="P188" s="38">
        <f t="shared" si="8"/>
        <v>0</v>
      </c>
    </row>
    <row r="189" spans="5:16" x14ac:dyDescent="0.25">
      <c r="E189" s="38"/>
      <c r="F189" s="38"/>
      <c r="G189" s="38"/>
      <c r="H189" s="38">
        <v>175</v>
      </c>
      <c r="I189" s="38">
        <f t="shared" si="7"/>
        <v>0</v>
      </c>
      <c r="J189" s="38"/>
      <c r="L189" s="38"/>
      <c r="M189" s="38"/>
      <c r="N189" s="38"/>
      <c r="O189" s="38">
        <v>175</v>
      </c>
      <c r="P189" s="38">
        <f t="shared" si="8"/>
        <v>0</v>
      </c>
    </row>
    <row r="190" spans="5:16" x14ac:dyDescent="0.25">
      <c r="E190" s="38"/>
      <c r="F190" s="38"/>
      <c r="G190" s="38"/>
      <c r="H190" s="38">
        <v>176</v>
      </c>
      <c r="I190" s="38">
        <f t="shared" si="7"/>
        <v>0</v>
      </c>
      <c r="J190" s="38"/>
      <c r="L190" s="38"/>
      <c r="M190" s="38"/>
      <c r="N190" s="38"/>
      <c r="O190" s="38">
        <v>176</v>
      </c>
      <c r="P190" s="38">
        <f t="shared" si="8"/>
        <v>0</v>
      </c>
    </row>
    <row r="191" spans="5:16" x14ac:dyDescent="0.25">
      <c r="E191" s="38"/>
      <c r="F191" s="38"/>
      <c r="G191" s="38"/>
      <c r="H191" s="38">
        <v>177</v>
      </c>
      <c r="I191" s="38">
        <f t="shared" si="7"/>
        <v>0</v>
      </c>
      <c r="J191" s="38"/>
      <c r="L191" s="38"/>
      <c r="M191" s="38"/>
      <c r="N191" s="38"/>
      <c r="O191" s="38">
        <v>177</v>
      </c>
      <c r="P191" s="38">
        <f t="shared" si="8"/>
        <v>0</v>
      </c>
    </row>
    <row r="192" spans="5:16" x14ac:dyDescent="0.25">
      <c r="E192" s="38"/>
      <c r="F192" s="38"/>
      <c r="G192" s="38"/>
      <c r="H192" s="38">
        <v>178</v>
      </c>
      <c r="I192" s="38">
        <f t="shared" si="7"/>
        <v>0</v>
      </c>
      <c r="J192" s="38"/>
      <c r="L192" s="38"/>
      <c r="M192" s="38"/>
      <c r="N192" s="38"/>
      <c r="O192" s="38">
        <v>178</v>
      </c>
      <c r="P192" s="38">
        <f t="shared" si="8"/>
        <v>0</v>
      </c>
    </row>
    <row r="193" spans="5:16" x14ac:dyDescent="0.25">
      <c r="E193" s="38"/>
      <c r="F193" s="38"/>
      <c r="G193" s="38"/>
      <c r="H193" s="38">
        <v>179</v>
      </c>
      <c r="I193" s="38">
        <f t="shared" si="7"/>
        <v>0</v>
      </c>
      <c r="J193" s="38"/>
      <c r="L193" s="38"/>
      <c r="M193" s="38"/>
      <c r="N193" s="38"/>
      <c r="O193" s="38">
        <v>179</v>
      </c>
      <c r="P193" s="38">
        <f t="shared" si="8"/>
        <v>0</v>
      </c>
    </row>
    <row r="194" spans="5:16" x14ac:dyDescent="0.25">
      <c r="E194" s="38"/>
      <c r="F194" s="38"/>
      <c r="G194" s="38"/>
      <c r="H194" s="38">
        <v>180</v>
      </c>
      <c r="I194" s="38">
        <f t="shared" si="7"/>
        <v>0</v>
      </c>
      <c r="J194" s="38"/>
      <c r="L194" s="38"/>
      <c r="M194" s="38"/>
      <c r="N194" s="38"/>
      <c r="O194" s="38">
        <v>180</v>
      </c>
      <c r="P194" s="38">
        <f t="shared" si="8"/>
        <v>0</v>
      </c>
    </row>
    <row r="195" spans="5:16" x14ac:dyDescent="0.25">
      <c r="E195" s="38"/>
      <c r="F195" s="38"/>
      <c r="G195" s="38"/>
      <c r="H195" s="38">
        <v>181</v>
      </c>
      <c r="I195" s="38">
        <f t="shared" si="7"/>
        <v>0</v>
      </c>
      <c r="J195" s="38"/>
      <c r="L195" s="38"/>
      <c r="M195" s="38"/>
      <c r="N195" s="38"/>
      <c r="O195" s="38">
        <v>181</v>
      </c>
      <c r="P195" s="38">
        <f t="shared" si="8"/>
        <v>0</v>
      </c>
    </row>
    <row r="196" spans="5:16" x14ac:dyDescent="0.25">
      <c r="E196" s="38"/>
      <c r="F196" s="38"/>
      <c r="G196" s="38"/>
      <c r="H196" s="38">
        <v>182</v>
      </c>
      <c r="I196" s="38">
        <f t="shared" si="7"/>
        <v>0</v>
      </c>
      <c r="J196" s="38"/>
      <c r="L196" s="38"/>
      <c r="M196" s="38"/>
      <c r="N196" s="38"/>
      <c r="O196" s="38">
        <v>182</v>
      </c>
      <c r="P196" s="38">
        <f t="shared" si="8"/>
        <v>0</v>
      </c>
    </row>
    <row r="197" spans="5:16" x14ac:dyDescent="0.25">
      <c r="E197" s="38"/>
      <c r="F197" s="38"/>
      <c r="G197" s="38"/>
      <c r="H197" s="38">
        <v>183</v>
      </c>
      <c r="I197" s="38">
        <f t="shared" si="7"/>
        <v>0</v>
      </c>
      <c r="J197" s="38"/>
      <c r="L197" s="38"/>
      <c r="M197" s="38"/>
      <c r="N197" s="38"/>
      <c r="O197" s="38">
        <v>183</v>
      </c>
      <c r="P197" s="38">
        <f t="shared" si="8"/>
        <v>0</v>
      </c>
    </row>
    <row r="198" spans="5:16" x14ac:dyDescent="0.25">
      <c r="E198" s="38"/>
      <c r="F198" s="38"/>
      <c r="G198" s="38"/>
      <c r="H198" s="38">
        <v>184</v>
      </c>
      <c r="I198" s="38">
        <f t="shared" si="7"/>
        <v>0</v>
      </c>
      <c r="J198" s="38"/>
      <c r="L198" s="38"/>
      <c r="M198" s="38"/>
      <c r="N198" s="38"/>
      <c r="O198" s="38">
        <v>184</v>
      </c>
      <c r="P198" s="38">
        <f t="shared" si="8"/>
        <v>0</v>
      </c>
    </row>
    <row r="199" spans="5:16" x14ac:dyDescent="0.25">
      <c r="E199" s="38"/>
      <c r="F199" s="38"/>
      <c r="G199" s="38"/>
      <c r="H199" s="38">
        <v>185</v>
      </c>
      <c r="I199" s="38">
        <f t="shared" si="7"/>
        <v>0</v>
      </c>
      <c r="J199" s="38"/>
      <c r="L199" s="38"/>
      <c r="M199" s="38"/>
      <c r="N199" s="38"/>
      <c r="O199" s="38">
        <v>185</v>
      </c>
      <c r="P199" s="38">
        <f t="shared" si="8"/>
        <v>0</v>
      </c>
    </row>
    <row r="200" spans="5:16" x14ac:dyDescent="0.25">
      <c r="E200" s="38"/>
      <c r="F200" s="38"/>
      <c r="G200" s="38"/>
      <c r="H200" s="38">
        <v>186</v>
      </c>
      <c r="I200" s="38">
        <f t="shared" si="7"/>
        <v>0</v>
      </c>
      <c r="J200" s="38"/>
      <c r="L200" s="38"/>
      <c r="M200" s="38"/>
      <c r="N200" s="38"/>
      <c r="O200" s="38">
        <v>186</v>
      </c>
      <c r="P200" s="38">
        <f t="shared" si="8"/>
        <v>0</v>
      </c>
    </row>
    <row r="201" spans="5:16" x14ac:dyDescent="0.25">
      <c r="E201" s="38"/>
      <c r="F201" s="38"/>
      <c r="G201" s="38"/>
      <c r="H201" s="38">
        <v>187</v>
      </c>
      <c r="I201" s="38">
        <f t="shared" si="7"/>
        <v>0</v>
      </c>
      <c r="J201" s="38"/>
      <c r="L201" s="38"/>
      <c r="M201" s="38"/>
      <c r="N201" s="38"/>
      <c r="O201" s="38">
        <v>187</v>
      </c>
      <c r="P201" s="38">
        <f t="shared" si="8"/>
        <v>0</v>
      </c>
    </row>
    <row r="202" spans="5:16" x14ac:dyDescent="0.25">
      <c r="E202" s="38"/>
      <c r="F202" s="38"/>
      <c r="G202" s="38"/>
      <c r="H202" s="38">
        <v>188</v>
      </c>
      <c r="I202" s="38">
        <f t="shared" si="7"/>
        <v>0</v>
      </c>
      <c r="J202" s="38"/>
      <c r="L202" s="38"/>
      <c r="M202" s="38"/>
      <c r="N202" s="38"/>
      <c r="O202" s="38">
        <v>188</v>
      </c>
      <c r="P202" s="38">
        <f t="shared" si="8"/>
        <v>0</v>
      </c>
    </row>
    <row r="203" spans="5:16" x14ac:dyDescent="0.25">
      <c r="E203" s="38"/>
      <c r="F203" s="38"/>
      <c r="G203" s="38"/>
      <c r="H203" s="38">
        <v>189</v>
      </c>
      <c r="I203" s="38">
        <f t="shared" si="7"/>
        <v>0</v>
      </c>
      <c r="J203" s="38"/>
      <c r="L203" s="38"/>
      <c r="M203" s="38"/>
      <c r="N203" s="38"/>
      <c r="O203" s="38">
        <v>189</v>
      </c>
      <c r="P203" s="38">
        <f t="shared" si="8"/>
        <v>0</v>
      </c>
    </row>
    <row r="204" spans="5:16" x14ac:dyDescent="0.25">
      <c r="E204" s="38"/>
      <c r="F204" s="38"/>
      <c r="G204" s="38"/>
      <c r="H204" s="38">
        <v>190</v>
      </c>
      <c r="I204" s="38">
        <f t="shared" si="7"/>
        <v>0</v>
      </c>
      <c r="J204" s="38"/>
      <c r="L204" s="38"/>
      <c r="M204" s="38"/>
      <c r="N204" s="38"/>
      <c r="O204" s="38">
        <v>190</v>
      </c>
      <c r="P204" s="38">
        <f t="shared" si="8"/>
        <v>0</v>
      </c>
    </row>
    <row r="205" spans="5:16" x14ac:dyDescent="0.25">
      <c r="E205" s="38"/>
      <c r="F205" s="38"/>
      <c r="G205" s="38"/>
      <c r="H205" s="38">
        <v>191</v>
      </c>
      <c r="I205" s="38">
        <f t="shared" si="7"/>
        <v>0</v>
      </c>
      <c r="J205" s="38"/>
      <c r="L205" s="38"/>
      <c r="M205" s="38"/>
      <c r="N205" s="38"/>
      <c r="O205" s="38">
        <v>191</v>
      </c>
      <c r="P205" s="38">
        <f t="shared" si="8"/>
        <v>0</v>
      </c>
    </row>
    <row r="206" spans="5:16" x14ac:dyDescent="0.25">
      <c r="E206" s="38"/>
      <c r="F206" s="38"/>
      <c r="G206" s="38"/>
      <c r="H206" s="38">
        <v>192</v>
      </c>
      <c r="I206" s="38">
        <f t="shared" si="7"/>
        <v>0</v>
      </c>
      <c r="J206" s="38"/>
      <c r="L206" s="38"/>
      <c r="M206" s="38"/>
      <c r="N206" s="38"/>
      <c r="O206" s="38">
        <v>192</v>
      </c>
      <c r="P206" s="38">
        <f t="shared" si="8"/>
        <v>0</v>
      </c>
    </row>
    <row r="207" spans="5:16" x14ac:dyDescent="0.25">
      <c r="E207" s="38"/>
      <c r="F207" s="38"/>
      <c r="G207" s="38"/>
      <c r="H207" s="38">
        <v>193</v>
      </c>
      <c r="I207" s="38">
        <f t="shared" si="7"/>
        <v>0</v>
      </c>
      <c r="J207" s="38"/>
      <c r="L207" s="38"/>
      <c r="M207" s="38"/>
      <c r="N207" s="38"/>
      <c r="O207" s="38">
        <v>193</v>
      </c>
      <c r="P207" s="38">
        <f t="shared" si="8"/>
        <v>0</v>
      </c>
    </row>
    <row r="208" spans="5:16" x14ac:dyDescent="0.25">
      <c r="E208" s="38"/>
      <c r="F208" s="38"/>
      <c r="G208" s="38"/>
      <c r="H208" s="38">
        <v>194</v>
      </c>
      <c r="I208" s="38">
        <f t="shared" ref="I208:I271" si="9">VLOOKUP(H208,$E$15:$F$37,2)</f>
        <v>0</v>
      </c>
      <c r="J208" s="38"/>
      <c r="L208" s="38"/>
      <c r="M208" s="38"/>
      <c r="N208" s="38"/>
      <c r="O208" s="38">
        <v>194</v>
      </c>
      <c r="P208" s="38">
        <f t="shared" ref="P208:P271" si="10">VLOOKUP(O208,$L$15:$M$140,2)</f>
        <v>0</v>
      </c>
    </row>
    <row r="209" spans="5:16" x14ac:dyDescent="0.25">
      <c r="E209" s="38"/>
      <c r="F209" s="38"/>
      <c r="G209" s="38"/>
      <c r="H209" s="38">
        <v>195</v>
      </c>
      <c r="I209" s="38">
        <f t="shared" si="9"/>
        <v>0</v>
      </c>
      <c r="J209" s="38"/>
      <c r="L209" s="38"/>
      <c r="M209" s="38"/>
      <c r="N209" s="38"/>
      <c r="O209" s="38">
        <v>195</v>
      </c>
      <c r="P209" s="38">
        <f t="shared" si="10"/>
        <v>0</v>
      </c>
    </row>
    <row r="210" spans="5:16" x14ac:dyDescent="0.25">
      <c r="E210" s="38"/>
      <c r="F210" s="38"/>
      <c r="G210" s="38"/>
      <c r="H210" s="38">
        <v>196</v>
      </c>
      <c r="I210" s="38">
        <f t="shared" si="9"/>
        <v>0</v>
      </c>
      <c r="J210" s="38"/>
      <c r="L210" s="38"/>
      <c r="M210" s="38"/>
      <c r="N210" s="38"/>
      <c r="O210" s="38">
        <v>196</v>
      </c>
      <c r="P210" s="38">
        <f t="shared" si="10"/>
        <v>0</v>
      </c>
    </row>
    <row r="211" spans="5:16" x14ac:dyDescent="0.25">
      <c r="E211" s="38"/>
      <c r="F211" s="38"/>
      <c r="G211" s="38"/>
      <c r="H211" s="38">
        <v>197</v>
      </c>
      <c r="I211" s="38">
        <f t="shared" si="9"/>
        <v>0</v>
      </c>
      <c r="J211" s="38"/>
      <c r="L211" s="38"/>
      <c r="M211" s="38"/>
      <c r="N211" s="38"/>
      <c r="O211" s="38">
        <v>197</v>
      </c>
      <c r="P211" s="38">
        <f t="shared" si="10"/>
        <v>0</v>
      </c>
    </row>
    <row r="212" spans="5:16" x14ac:dyDescent="0.25">
      <c r="E212" s="38"/>
      <c r="F212" s="38"/>
      <c r="G212" s="38"/>
      <c r="H212" s="38">
        <v>198</v>
      </c>
      <c r="I212" s="38">
        <f t="shared" si="9"/>
        <v>0</v>
      </c>
      <c r="J212" s="38"/>
      <c r="L212" s="38"/>
      <c r="M212" s="38"/>
      <c r="N212" s="38"/>
      <c r="O212" s="38">
        <v>198</v>
      </c>
      <c r="P212" s="38">
        <f t="shared" si="10"/>
        <v>0</v>
      </c>
    </row>
    <row r="213" spans="5:16" x14ac:dyDescent="0.25">
      <c r="E213" s="38"/>
      <c r="F213" s="38"/>
      <c r="G213" s="38"/>
      <c r="H213" s="38">
        <v>199</v>
      </c>
      <c r="I213" s="38">
        <f t="shared" si="9"/>
        <v>0</v>
      </c>
      <c r="J213" s="38"/>
      <c r="L213" s="38"/>
      <c r="M213" s="38"/>
      <c r="N213" s="38"/>
      <c r="O213" s="38">
        <v>199</v>
      </c>
      <c r="P213" s="38">
        <f t="shared" si="10"/>
        <v>0</v>
      </c>
    </row>
    <row r="214" spans="5:16" x14ac:dyDescent="0.25">
      <c r="E214" s="38"/>
      <c r="F214" s="38"/>
      <c r="G214" s="38"/>
      <c r="H214" s="38">
        <v>200</v>
      </c>
      <c r="I214" s="38">
        <f t="shared" si="9"/>
        <v>0</v>
      </c>
      <c r="J214" s="38"/>
      <c r="L214" s="38"/>
      <c r="M214" s="38"/>
      <c r="N214" s="38"/>
      <c r="O214" s="38">
        <v>200</v>
      </c>
      <c r="P214" s="38">
        <f t="shared" si="10"/>
        <v>0</v>
      </c>
    </row>
    <row r="215" spans="5:16" x14ac:dyDescent="0.25">
      <c r="E215" s="38"/>
      <c r="F215" s="38"/>
      <c r="G215" s="38"/>
      <c r="H215" s="38">
        <v>201</v>
      </c>
      <c r="I215" s="38">
        <f t="shared" si="9"/>
        <v>0</v>
      </c>
      <c r="J215" s="38"/>
      <c r="L215" s="38"/>
      <c r="M215" s="38"/>
      <c r="N215" s="38"/>
      <c r="O215" s="38">
        <v>201</v>
      </c>
      <c r="P215" s="38">
        <f t="shared" si="10"/>
        <v>0</v>
      </c>
    </row>
    <row r="216" spans="5:16" x14ac:dyDescent="0.25">
      <c r="E216" s="38"/>
      <c r="F216" s="38"/>
      <c r="G216" s="38"/>
      <c r="H216" s="38">
        <v>202</v>
      </c>
      <c r="I216" s="38">
        <f t="shared" si="9"/>
        <v>0</v>
      </c>
      <c r="J216" s="38"/>
      <c r="L216" s="38"/>
      <c r="M216" s="38"/>
      <c r="N216" s="38"/>
      <c r="O216" s="38">
        <v>202</v>
      </c>
      <c r="P216" s="38">
        <f t="shared" si="10"/>
        <v>0</v>
      </c>
    </row>
    <row r="217" spans="5:16" x14ac:dyDescent="0.25">
      <c r="E217" s="38"/>
      <c r="F217" s="38"/>
      <c r="G217" s="38"/>
      <c r="H217" s="38">
        <v>203</v>
      </c>
      <c r="I217" s="38">
        <f t="shared" si="9"/>
        <v>0</v>
      </c>
      <c r="J217" s="38"/>
      <c r="L217" s="38"/>
      <c r="M217" s="38"/>
      <c r="N217" s="38"/>
      <c r="O217" s="38">
        <v>203</v>
      </c>
      <c r="P217" s="38">
        <f t="shared" si="10"/>
        <v>0</v>
      </c>
    </row>
    <row r="218" spans="5:16" x14ac:dyDescent="0.25">
      <c r="E218" s="38"/>
      <c r="F218" s="38"/>
      <c r="G218" s="38"/>
      <c r="H218" s="38">
        <v>204</v>
      </c>
      <c r="I218" s="38">
        <f t="shared" si="9"/>
        <v>0</v>
      </c>
      <c r="J218" s="38"/>
      <c r="L218" s="38"/>
      <c r="M218" s="38"/>
      <c r="N218" s="38"/>
      <c r="O218" s="38">
        <v>204</v>
      </c>
      <c r="P218" s="38">
        <f t="shared" si="10"/>
        <v>0</v>
      </c>
    </row>
    <row r="219" spans="5:16" x14ac:dyDescent="0.25">
      <c r="E219" s="38"/>
      <c r="F219" s="38"/>
      <c r="G219" s="38"/>
      <c r="H219" s="38">
        <v>205</v>
      </c>
      <c r="I219" s="38">
        <f t="shared" si="9"/>
        <v>0</v>
      </c>
      <c r="J219" s="38"/>
      <c r="L219" s="38"/>
      <c r="M219" s="38"/>
      <c r="N219" s="38"/>
      <c r="O219" s="38">
        <v>205</v>
      </c>
      <c r="P219" s="38">
        <f t="shared" si="10"/>
        <v>0</v>
      </c>
    </row>
    <row r="220" spans="5:16" x14ac:dyDescent="0.25">
      <c r="E220" s="38"/>
      <c r="F220" s="38"/>
      <c r="G220" s="38"/>
      <c r="H220" s="38">
        <v>206</v>
      </c>
      <c r="I220" s="38">
        <f t="shared" si="9"/>
        <v>0</v>
      </c>
      <c r="J220" s="38"/>
      <c r="L220" s="38"/>
      <c r="M220" s="38"/>
      <c r="N220" s="38"/>
      <c r="O220" s="38">
        <v>206</v>
      </c>
      <c r="P220" s="38">
        <f t="shared" si="10"/>
        <v>0</v>
      </c>
    </row>
    <row r="221" spans="5:16" x14ac:dyDescent="0.25">
      <c r="E221" s="38"/>
      <c r="F221" s="38"/>
      <c r="G221" s="38"/>
      <c r="H221" s="38">
        <v>207</v>
      </c>
      <c r="I221" s="38">
        <f t="shared" si="9"/>
        <v>0</v>
      </c>
      <c r="J221" s="38"/>
      <c r="L221" s="38"/>
      <c r="M221" s="38"/>
      <c r="N221" s="38"/>
      <c r="O221" s="38">
        <v>207</v>
      </c>
      <c r="P221" s="38">
        <f t="shared" si="10"/>
        <v>0</v>
      </c>
    </row>
    <row r="222" spans="5:16" x14ac:dyDescent="0.25">
      <c r="E222" s="38"/>
      <c r="F222" s="38"/>
      <c r="G222" s="38"/>
      <c r="H222" s="38">
        <v>208</v>
      </c>
      <c r="I222" s="38">
        <f t="shared" si="9"/>
        <v>0</v>
      </c>
      <c r="J222" s="38"/>
      <c r="L222" s="38"/>
      <c r="M222" s="38"/>
      <c r="N222" s="38"/>
      <c r="O222" s="38">
        <v>208</v>
      </c>
      <c r="P222" s="38">
        <f t="shared" si="10"/>
        <v>0</v>
      </c>
    </row>
    <row r="223" spans="5:16" x14ac:dyDescent="0.25">
      <c r="E223" s="38"/>
      <c r="F223" s="38"/>
      <c r="G223" s="38"/>
      <c r="H223" s="38">
        <v>209</v>
      </c>
      <c r="I223" s="38">
        <f t="shared" si="9"/>
        <v>0</v>
      </c>
      <c r="J223" s="38"/>
      <c r="L223" s="38"/>
      <c r="M223" s="38"/>
      <c r="N223" s="38"/>
      <c r="O223" s="38">
        <v>209</v>
      </c>
      <c r="P223" s="38">
        <f t="shared" si="10"/>
        <v>0</v>
      </c>
    </row>
    <row r="224" spans="5:16" x14ac:dyDescent="0.25">
      <c r="E224" s="38"/>
      <c r="F224" s="38"/>
      <c r="G224" s="38"/>
      <c r="H224" s="38">
        <v>210</v>
      </c>
      <c r="I224" s="38">
        <f t="shared" si="9"/>
        <v>0</v>
      </c>
      <c r="J224" s="38"/>
      <c r="L224" s="38"/>
      <c r="M224" s="38"/>
      <c r="N224" s="38"/>
      <c r="O224" s="38">
        <v>210</v>
      </c>
      <c r="P224" s="38">
        <f t="shared" si="10"/>
        <v>0</v>
      </c>
    </row>
    <row r="225" spans="5:16" x14ac:dyDescent="0.25">
      <c r="E225" s="38"/>
      <c r="F225" s="38"/>
      <c r="G225" s="38"/>
      <c r="H225" s="38">
        <v>211</v>
      </c>
      <c r="I225" s="38">
        <f t="shared" si="9"/>
        <v>0</v>
      </c>
      <c r="J225" s="38"/>
      <c r="L225" s="38"/>
      <c r="M225" s="38"/>
      <c r="N225" s="38"/>
      <c r="O225" s="38">
        <v>211</v>
      </c>
      <c r="P225" s="38">
        <f t="shared" si="10"/>
        <v>0</v>
      </c>
    </row>
    <row r="226" spans="5:16" x14ac:dyDescent="0.25">
      <c r="E226" s="38"/>
      <c r="F226" s="38"/>
      <c r="G226" s="38"/>
      <c r="H226" s="38">
        <v>212</v>
      </c>
      <c r="I226" s="38">
        <f t="shared" si="9"/>
        <v>0</v>
      </c>
      <c r="J226" s="38"/>
      <c r="L226" s="38"/>
      <c r="M226" s="38"/>
      <c r="N226" s="38"/>
      <c r="O226" s="38">
        <v>212</v>
      </c>
      <c r="P226" s="38">
        <f t="shared" si="10"/>
        <v>0</v>
      </c>
    </row>
    <row r="227" spans="5:16" x14ac:dyDescent="0.25">
      <c r="E227" s="38"/>
      <c r="F227" s="38"/>
      <c r="G227" s="38"/>
      <c r="H227" s="38">
        <v>213</v>
      </c>
      <c r="I227" s="38">
        <f t="shared" si="9"/>
        <v>0</v>
      </c>
      <c r="J227" s="38"/>
      <c r="L227" s="38"/>
      <c r="M227" s="38"/>
      <c r="N227" s="38"/>
      <c r="O227" s="38">
        <v>213</v>
      </c>
      <c r="P227" s="38">
        <f t="shared" si="10"/>
        <v>0</v>
      </c>
    </row>
    <row r="228" spans="5:16" x14ac:dyDescent="0.25">
      <c r="E228" s="38"/>
      <c r="F228" s="38"/>
      <c r="G228" s="38"/>
      <c r="H228" s="38">
        <v>214</v>
      </c>
      <c r="I228" s="38">
        <f t="shared" si="9"/>
        <v>0</v>
      </c>
      <c r="J228" s="38"/>
      <c r="L228" s="38"/>
      <c r="M228" s="38"/>
      <c r="N228" s="38"/>
      <c r="O228" s="38">
        <v>214</v>
      </c>
      <c r="P228" s="38">
        <f t="shared" si="10"/>
        <v>0</v>
      </c>
    </row>
    <row r="229" spans="5:16" x14ac:dyDescent="0.25">
      <c r="E229" s="38"/>
      <c r="F229" s="38"/>
      <c r="G229" s="38"/>
      <c r="H229" s="38">
        <v>215</v>
      </c>
      <c r="I229" s="38">
        <f t="shared" si="9"/>
        <v>0</v>
      </c>
      <c r="J229" s="38"/>
      <c r="L229" s="38"/>
      <c r="M229" s="38"/>
      <c r="N229" s="38"/>
      <c r="O229" s="38">
        <v>215</v>
      </c>
      <c r="P229" s="38">
        <f t="shared" si="10"/>
        <v>0</v>
      </c>
    </row>
    <row r="230" spans="5:16" x14ac:dyDescent="0.25">
      <c r="E230" s="38"/>
      <c r="F230" s="38"/>
      <c r="G230" s="38"/>
      <c r="H230" s="38">
        <v>216</v>
      </c>
      <c r="I230" s="38">
        <f t="shared" si="9"/>
        <v>0</v>
      </c>
      <c r="J230" s="38"/>
      <c r="L230" s="38"/>
      <c r="M230" s="38"/>
      <c r="N230" s="38"/>
      <c r="O230" s="38">
        <v>216</v>
      </c>
      <c r="P230" s="38">
        <f t="shared" si="10"/>
        <v>0</v>
      </c>
    </row>
    <row r="231" spans="5:16" x14ac:dyDescent="0.25">
      <c r="E231" s="38"/>
      <c r="F231" s="38"/>
      <c r="G231" s="38"/>
      <c r="H231" s="38">
        <v>217</v>
      </c>
      <c r="I231" s="38">
        <f t="shared" si="9"/>
        <v>0</v>
      </c>
      <c r="J231" s="38"/>
      <c r="L231" s="38"/>
      <c r="M231" s="38"/>
      <c r="N231" s="38"/>
      <c r="O231" s="38">
        <v>217</v>
      </c>
      <c r="P231" s="38">
        <f t="shared" si="10"/>
        <v>0</v>
      </c>
    </row>
    <row r="232" spans="5:16" x14ac:dyDescent="0.25">
      <c r="E232" s="38"/>
      <c r="F232" s="38"/>
      <c r="G232" s="38"/>
      <c r="H232" s="38">
        <v>218</v>
      </c>
      <c r="I232" s="38">
        <f t="shared" si="9"/>
        <v>0</v>
      </c>
      <c r="J232" s="38"/>
      <c r="L232" s="38"/>
      <c r="M232" s="38"/>
      <c r="N232" s="38"/>
      <c r="O232" s="38">
        <v>218</v>
      </c>
      <c r="P232" s="38">
        <f t="shared" si="10"/>
        <v>0</v>
      </c>
    </row>
    <row r="233" spans="5:16" x14ac:dyDescent="0.25">
      <c r="E233" s="38"/>
      <c r="F233" s="38"/>
      <c r="G233" s="38"/>
      <c r="H233" s="38">
        <v>219</v>
      </c>
      <c r="I233" s="38">
        <f t="shared" si="9"/>
        <v>0</v>
      </c>
      <c r="J233" s="38"/>
      <c r="L233" s="38"/>
      <c r="M233" s="38"/>
      <c r="N233" s="38"/>
      <c r="O233" s="38">
        <v>219</v>
      </c>
      <c r="P233" s="38">
        <f t="shared" si="10"/>
        <v>0</v>
      </c>
    </row>
    <row r="234" spans="5:16" x14ac:dyDescent="0.25">
      <c r="E234" s="38"/>
      <c r="F234" s="38"/>
      <c r="G234" s="38"/>
      <c r="H234" s="38">
        <v>220</v>
      </c>
      <c r="I234" s="38">
        <f t="shared" si="9"/>
        <v>0</v>
      </c>
      <c r="J234" s="38"/>
      <c r="L234" s="38"/>
      <c r="M234" s="38"/>
      <c r="N234" s="38"/>
      <c r="O234" s="38">
        <v>220</v>
      </c>
      <c r="P234" s="38">
        <f t="shared" si="10"/>
        <v>0</v>
      </c>
    </row>
    <row r="235" spans="5:16" x14ac:dyDescent="0.25">
      <c r="E235" s="38"/>
      <c r="F235" s="38"/>
      <c r="G235" s="38"/>
      <c r="H235" s="38">
        <v>221</v>
      </c>
      <c r="I235" s="38">
        <f t="shared" si="9"/>
        <v>0</v>
      </c>
      <c r="J235" s="38"/>
      <c r="L235" s="38"/>
      <c r="M235" s="38"/>
      <c r="N235" s="38"/>
      <c r="O235" s="38">
        <v>221</v>
      </c>
      <c r="P235" s="38">
        <f t="shared" si="10"/>
        <v>0</v>
      </c>
    </row>
    <row r="236" spans="5:16" x14ac:dyDescent="0.25">
      <c r="E236" s="38"/>
      <c r="F236" s="38"/>
      <c r="G236" s="38"/>
      <c r="H236" s="38">
        <v>222</v>
      </c>
      <c r="I236" s="38">
        <f t="shared" si="9"/>
        <v>0</v>
      </c>
      <c r="J236" s="38"/>
      <c r="L236" s="38"/>
      <c r="M236" s="38"/>
      <c r="N236" s="38"/>
      <c r="O236" s="38">
        <v>222</v>
      </c>
      <c r="P236" s="38">
        <f t="shared" si="10"/>
        <v>0</v>
      </c>
    </row>
    <row r="237" spans="5:16" x14ac:dyDescent="0.25">
      <c r="E237" s="38"/>
      <c r="F237" s="38"/>
      <c r="G237" s="38"/>
      <c r="H237" s="38">
        <v>223</v>
      </c>
      <c r="I237" s="38">
        <f t="shared" si="9"/>
        <v>0</v>
      </c>
      <c r="J237" s="38"/>
      <c r="L237" s="38"/>
      <c r="M237" s="38"/>
      <c r="N237" s="38"/>
      <c r="O237" s="38">
        <v>223</v>
      </c>
      <c r="P237" s="38">
        <f t="shared" si="10"/>
        <v>0</v>
      </c>
    </row>
    <row r="238" spans="5:16" x14ac:dyDescent="0.25">
      <c r="E238" s="38"/>
      <c r="F238" s="38"/>
      <c r="G238" s="38"/>
      <c r="H238" s="38">
        <v>224</v>
      </c>
      <c r="I238" s="38">
        <f t="shared" si="9"/>
        <v>0</v>
      </c>
      <c r="J238" s="38"/>
      <c r="L238" s="38"/>
      <c r="M238" s="38"/>
      <c r="N238" s="38"/>
      <c r="O238" s="38">
        <v>224</v>
      </c>
      <c r="P238" s="38">
        <f t="shared" si="10"/>
        <v>0</v>
      </c>
    </row>
    <row r="239" spans="5:16" x14ac:dyDescent="0.25">
      <c r="E239" s="38"/>
      <c r="F239" s="38"/>
      <c r="G239" s="38"/>
      <c r="H239" s="38">
        <v>225</v>
      </c>
      <c r="I239" s="38">
        <f t="shared" si="9"/>
        <v>0</v>
      </c>
      <c r="J239" s="38"/>
      <c r="L239" s="38"/>
      <c r="M239" s="38"/>
      <c r="N239" s="38"/>
      <c r="O239" s="38">
        <v>225</v>
      </c>
      <c r="P239" s="38">
        <f t="shared" si="10"/>
        <v>0</v>
      </c>
    </row>
    <row r="240" spans="5:16" x14ac:dyDescent="0.25">
      <c r="E240" s="38"/>
      <c r="F240" s="38"/>
      <c r="G240" s="38"/>
      <c r="H240" s="38">
        <v>226</v>
      </c>
      <c r="I240" s="38">
        <f t="shared" si="9"/>
        <v>0</v>
      </c>
      <c r="J240" s="38"/>
      <c r="L240" s="38"/>
      <c r="M240" s="38"/>
      <c r="N240" s="38"/>
      <c r="O240" s="38">
        <v>226</v>
      </c>
      <c r="P240" s="38">
        <f t="shared" si="10"/>
        <v>0</v>
      </c>
    </row>
    <row r="241" spans="5:16" x14ac:dyDescent="0.25">
      <c r="E241" s="38"/>
      <c r="F241" s="38"/>
      <c r="G241" s="38"/>
      <c r="H241" s="38">
        <v>227</v>
      </c>
      <c r="I241" s="38">
        <f t="shared" si="9"/>
        <v>0</v>
      </c>
      <c r="J241" s="38"/>
      <c r="L241" s="38"/>
      <c r="M241" s="38"/>
      <c r="N241" s="38"/>
      <c r="O241" s="38">
        <v>227</v>
      </c>
      <c r="P241" s="38">
        <f t="shared" si="10"/>
        <v>0</v>
      </c>
    </row>
    <row r="242" spans="5:16" x14ac:dyDescent="0.25">
      <c r="E242" s="38"/>
      <c r="F242" s="38"/>
      <c r="G242" s="38"/>
      <c r="H242" s="38">
        <v>228</v>
      </c>
      <c r="I242" s="38">
        <f t="shared" si="9"/>
        <v>0</v>
      </c>
      <c r="J242" s="38"/>
      <c r="L242" s="38"/>
      <c r="M242" s="38"/>
      <c r="N242" s="38"/>
      <c r="O242" s="38">
        <v>228</v>
      </c>
      <c r="P242" s="38">
        <f t="shared" si="10"/>
        <v>0</v>
      </c>
    </row>
    <row r="243" spans="5:16" x14ac:dyDescent="0.25">
      <c r="E243" s="38"/>
      <c r="F243" s="38"/>
      <c r="G243" s="38"/>
      <c r="H243" s="38">
        <v>229</v>
      </c>
      <c r="I243" s="38">
        <f t="shared" si="9"/>
        <v>0</v>
      </c>
      <c r="J243" s="38"/>
      <c r="L243" s="38"/>
      <c r="M243" s="38"/>
      <c r="N243" s="38"/>
      <c r="O243" s="38">
        <v>229</v>
      </c>
      <c r="P243" s="38">
        <f t="shared" si="10"/>
        <v>0</v>
      </c>
    </row>
    <row r="244" spans="5:16" x14ac:dyDescent="0.25">
      <c r="E244" s="38"/>
      <c r="F244" s="38"/>
      <c r="G244" s="38"/>
      <c r="H244" s="38">
        <v>230</v>
      </c>
      <c r="I244" s="38">
        <f t="shared" si="9"/>
        <v>0</v>
      </c>
      <c r="J244" s="38"/>
      <c r="L244" s="38"/>
      <c r="M244" s="38"/>
      <c r="N244" s="38"/>
      <c r="O244" s="38">
        <v>230</v>
      </c>
      <c r="P244" s="38">
        <f t="shared" si="10"/>
        <v>0</v>
      </c>
    </row>
    <row r="245" spans="5:16" x14ac:dyDescent="0.25">
      <c r="E245" s="38"/>
      <c r="F245" s="38"/>
      <c r="G245" s="38"/>
      <c r="H245" s="38">
        <v>231</v>
      </c>
      <c r="I245" s="38">
        <f t="shared" si="9"/>
        <v>0</v>
      </c>
      <c r="J245" s="38"/>
      <c r="L245" s="38"/>
      <c r="M245" s="38"/>
      <c r="N245" s="38"/>
      <c r="O245" s="38">
        <v>231</v>
      </c>
      <c r="P245" s="38">
        <f t="shared" si="10"/>
        <v>0</v>
      </c>
    </row>
    <row r="246" spans="5:16" x14ac:dyDescent="0.25">
      <c r="E246" s="38"/>
      <c r="F246" s="38"/>
      <c r="G246" s="38"/>
      <c r="H246" s="38">
        <v>232</v>
      </c>
      <c r="I246" s="38">
        <f t="shared" si="9"/>
        <v>0</v>
      </c>
      <c r="J246" s="38"/>
      <c r="L246" s="38"/>
      <c r="M246" s="38"/>
      <c r="N246" s="38"/>
      <c r="O246" s="38">
        <v>232</v>
      </c>
      <c r="P246" s="38">
        <f t="shared" si="10"/>
        <v>0</v>
      </c>
    </row>
    <row r="247" spans="5:16" x14ac:dyDescent="0.25">
      <c r="E247" s="38"/>
      <c r="F247" s="38"/>
      <c r="G247" s="38"/>
      <c r="H247" s="38">
        <v>233</v>
      </c>
      <c r="I247" s="38">
        <f t="shared" si="9"/>
        <v>0</v>
      </c>
      <c r="J247" s="38"/>
      <c r="L247" s="38"/>
      <c r="M247" s="38"/>
      <c r="N247" s="38"/>
      <c r="O247" s="38">
        <v>233</v>
      </c>
      <c r="P247" s="38">
        <f t="shared" si="10"/>
        <v>0</v>
      </c>
    </row>
    <row r="248" spans="5:16" x14ac:dyDescent="0.25">
      <c r="E248" s="38"/>
      <c r="F248" s="38"/>
      <c r="G248" s="38"/>
      <c r="H248" s="38">
        <v>234</v>
      </c>
      <c r="I248" s="38">
        <f t="shared" si="9"/>
        <v>0</v>
      </c>
      <c r="J248" s="38"/>
      <c r="L248" s="38"/>
      <c r="M248" s="38"/>
      <c r="N248" s="38"/>
      <c r="O248" s="38">
        <v>234</v>
      </c>
      <c r="P248" s="38">
        <f t="shared" si="10"/>
        <v>0</v>
      </c>
    </row>
    <row r="249" spans="5:16" x14ac:dyDescent="0.25">
      <c r="E249" s="38"/>
      <c r="F249" s="38"/>
      <c r="G249" s="38"/>
      <c r="H249" s="38">
        <v>235</v>
      </c>
      <c r="I249" s="38">
        <f t="shared" si="9"/>
        <v>0</v>
      </c>
      <c r="J249" s="38"/>
      <c r="L249" s="38"/>
      <c r="M249" s="38"/>
      <c r="N249" s="38"/>
      <c r="O249" s="38">
        <v>235</v>
      </c>
      <c r="P249" s="38">
        <f t="shared" si="10"/>
        <v>0</v>
      </c>
    </row>
    <row r="250" spans="5:16" x14ac:dyDescent="0.25">
      <c r="E250" s="38"/>
      <c r="F250" s="38"/>
      <c r="G250" s="38"/>
      <c r="H250" s="38">
        <v>236</v>
      </c>
      <c r="I250" s="38">
        <f t="shared" si="9"/>
        <v>0</v>
      </c>
      <c r="J250" s="38"/>
      <c r="L250" s="38"/>
      <c r="M250" s="38"/>
      <c r="N250" s="38"/>
      <c r="O250" s="38">
        <v>236</v>
      </c>
      <c r="P250" s="38">
        <f t="shared" si="10"/>
        <v>0</v>
      </c>
    </row>
    <row r="251" spans="5:16" x14ac:dyDescent="0.25">
      <c r="E251" s="38"/>
      <c r="F251" s="38"/>
      <c r="G251" s="38"/>
      <c r="H251" s="38">
        <v>237</v>
      </c>
      <c r="I251" s="38">
        <f t="shared" si="9"/>
        <v>0</v>
      </c>
      <c r="J251" s="38"/>
      <c r="L251" s="38"/>
      <c r="M251" s="38"/>
      <c r="N251" s="38"/>
      <c r="O251" s="38">
        <v>237</v>
      </c>
      <c r="P251" s="38">
        <f t="shared" si="10"/>
        <v>0</v>
      </c>
    </row>
    <row r="252" spans="5:16" x14ac:dyDescent="0.25">
      <c r="E252" s="38"/>
      <c r="F252" s="38"/>
      <c r="G252" s="38"/>
      <c r="H252" s="38">
        <v>238</v>
      </c>
      <c r="I252" s="38">
        <f t="shared" si="9"/>
        <v>0</v>
      </c>
      <c r="J252" s="38"/>
      <c r="L252" s="38"/>
      <c r="M252" s="38"/>
      <c r="N252" s="38"/>
      <c r="O252" s="38">
        <v>238</v>
      </c>
      <c r="P252" s="38">
        <f t="shared" si="10"/>
        <v>0</v>
      </c>
    </row>
    <row r="253" spans="5:16" x14ac:dyDescent="0.25">
      <c r="E253" s="38"/>
      <c r="F253" s="38"/>
      <c r="G253" s="38"/>
      <c r="H253" s="38">
        <v>239</v>
      </c>
      <c r="I253" s="38">
        <f t="shared" si="9"/>
        <v>0</v>
      </c>
      <c r="J253" s="38"/>
      <c r="L253" s="38"/>
      <c r="M253" s="38"/>
      <c r="N253" s="38"/>
      <c r="O253" s="38">
        <v>239</v>
      </c>
      <c r="P253" s="38">
        <f t="shared" si="10"/>
        <v>0</v>
      </c>
    </row>
    <row r="254" spans="5:16" x14ac:dyDescent="0.25">
      <c r="E254" s="38"/>
      <c r="F254" s="38"/>
      <c r="G254" s="38"/>
      <c r="H254" s="38">
        <v>240</v>
      </c>
      <c r="I254" s="38">
        <f t="shared" si="9"/>
        <v>0</v>
      </c>
      <c r="J254" s="38"/>
      <c r="L254" s="38"/>
      <c r="M254" s="38"/>
      <c r="N254" s="38"/>
      <c r="O254" s="38">
        <v>240</v>
      </c>
      <c r="P254" s="38">
        <f t="shared" si="10"/>
        <v>0</v>
      </c>
    </row>
    <row r="255" spans="5:16" x14ac:dyDescent="0.25">
      <c r="E255" s="38"/>
      <c r="F255" s="38"/>
      <c r="G255" s="38"/>
      <c r="H255" s="38">
        <v>241</v>
      </c>
      <c r="I255" s="38">
        <f t="shared" si="9"/>
        <v>0</v>
      </c>
      <c r="J255" s="38"/>
      <c r="L255" s="38"/>
      <c r="M255" s="38"/>
      <c r="N255" s="38"/>
      <c r="O255" s="38">
        <v>241</v>
      </c>
      <c r="P255" s="38">
        <f t="shared" si="10"/>
        <v>0</v>
      </c>
    </row>
    <row r="256" spans="5:16" x14ac:dyDescent="0.25">
      <c r="E256" s="38"/>
      <c r="F256" s="38"/>
      <c r="G256" s="38"/>
      <c r="H256" s="38">
        <v>242</v>
      </c>
      <c r="I256" s="38">
        <f t="shared" si="9"/>
        <v>0</v>
      </c>
      <c r="J256" s="38"/>
      <c r="L256" s="38"/>
      <c r="M256" s="38"/>
      <c r="N256" s="38"/>
      <c r="O256" s="38">
        <v>242</v>
      </c>
      <c r="P256" s="38">
        <f t="shared" si="10"/>
        <v>0</v>
      </c>
    </row>
    <row r="257" spans="5:16" x14ac:dyDescent="0.25">
      <c r="E257" s="38"/>
      <c r="F257" s="38"/>
      <c r="G257" s="38"/>
      <c r="H257" s="38">
        <v>243</v>
      </c>
      <c r="I257" s="38">
        <f t="shared" si="9"/>
        <v>0</v>
      </c>
      <c r="J257" s="38"/>
      <c r="L257" s="38"/>
      <c r="M257" s="38"/>
      <c r="N257" s="38"/>
      <c r="O257" s="38">
        <v>243</v>
      </c>
      <c r="P257" s="38">
        <f t="shared" si="10"/>
        <v>0</v>
      </c>
    </row>
    <row r="258" spans="5:16" x14ac:dyDescent="0.25">
      <c r="E258" s="38"/>
      <c r="F258" s="38"/>
      <c r="G258" s="38"/>
      <c r="H258" s="38">
        <v>244</v>
      </c>
      <c r="I258" s="38">
        <f t="shared" si="9"/>
        <v>0</v>
      </c>
      <c r="J258" s="38"/>
      <c r="L258" s="38"/>
      <c r="M258" s="38"/>
      <c r="N258" s="38"/>
      <c r="O258" s="38">
        <v>244</v>
      </c>
      <c r="P258" s="38">
        <f t="shared" si="10"/>
        <v>0</v>
      </c>
    </row>
    <row r="259" spans="5:16" x14ac:dyDescent="0.25">
      <c r="E259" s="38"/>
      <c r="F259" s="38"/>
      <c r="G259" s="38"/>
      <c r="H259" s="38">
        <v>245</v>
      </c>
      <c r="I259" s="38">
        <f t="shared" si="9"/>
        <v>0</v>
      </c>
      <c r="J259" s="38"/>
      <c r="L259" s="38"/>
      <c r="M259" s="38"/>
      <c r="N259" s="38"/>
      <c r="O259" s="38">
        <v>245</v>
      </c>
      <c r="P259" s="38">
        <f t="shared" si="10"/>
        <v>0</v>
      </c>
    </row>
    <row r="260" spans="5:16" x14ac:dyDescent="0.25">
      <c r="E260" s="38"/>
      <c r="F260" s="38"/>
      <c r="G260" s="38"/>
      <c r="H260" s="38">
        <v>246</v>
      </c>
      <c r="I260" s="38">
        <f t="shared" si="9"/>
        <v>0</v>
      </c>
      <c r="J260" s="38"/>
      <c r="L260" s="38"/>
      <c r="M260" s="38"/>
      <c r="N260" s="38"/>
      <c r="O260" s="38">
        <v>246</v>
      </c>
      <c r="P260" s="38">
        <f t="shared" si="10"/>
        <v>0</v>
      </c>
    </row>
    <row r="261" spans="5:16" x14ac:dyDescent="0.25">
      <c r="E261" s="38"/>
      <c r="F261" s="38"/>
      <c r="G261" s="38"/>
      <c r="H261" s="38">
        <v>247</v>
      </c>
      <c r="I261" s="38">
        <f t="shared" si="9"/>
        <v>0</v>
      </c>
      <c r="J261" s="38"/>
      <c r="L261" s="38"/>
      <c r="M261" s="38"/>
      <c r="N261" s="38"/>
      <c r="O261" s="38">
        <v>247</v>
      </c>
      <c r="P261" s="38">
        <f t="shared" si="10"/>
        <v>0</v>
      </c>
    </row>
    <row r="262" spans="5:16" x14ac:dyDescent="0.25">
      <c r="E262" s="38"/>
      <c r="F262" s="38"/>
      <c r="G262" s="38"/>
      <c r="H262" s="38">
        <v>248</v>
      </c>
      <c r="I262" s="38">
        <f t="shared" si="9"/>
        <v>0</v>
      </c>
      <c r="J262" s="38"/>
      <c r="L262" s="38"/>
      <c r="M262" s="38"/>
      <c r="N262" s="38"/>
      <c r="O262" s="38">
        <v>248</v>
      </c>
      <c r="P262" s="38">
        <f t="shared" si="10"/>
        <v>0</v>
      </c>
    </row>
    <row r="263" spans="5:16" x14ac:dyDescent="0.25">
      <c r="E263" s="38"/>
      <c r="F263" s="38"/>
      <c r="G263" s="38"/>
      <c r="H263" s="38">
        <v>249</v>
      </c>
      <c r="I263" s="38">
        <f t="shared" si="9"/>
        <v>0</v>
      </c>
      <c r="J263" s="38"/>
      <c r="L263" s="38"/>
      <c r="M263" s="38"/>
      <c r="N263" s="38"/>
      <c r="O263" s="38">
        <v>249</v>
      </c>
      <c r="P263" s="38">
        <f t="shared" si="10"/>
        <v>0</v>
      </c>
    </row>
    <row r="264" spans="5:16" x14ac:dyDescent="0.25">
      <c r="E264" s="38"/>
      <c r="F264" s="38"/>
      <c r="G264" s="38"/>
      <c r="H264" s="38">
        <v>250</v>
      </c>
      <c r="I264" s="38">
        <f t="shared" si="9"/>
        <v>0</v>
      </c>
      <c r="J264" s="38"/>
      <c r="L264" s="38"/>
      <c r="M264" s="38"/>
      <c r="N264" s="38"/>
      <c r="O264" s="38">
        <v>250</v>
      </c>
      <c r="P264" s="38">
        <f t="shared" si="10"/>
        <v>0</v>
      </c>
    </row>
    <row r="265" spans="5:16" x14ac:dyDescent="0.25">
      <c r="E265" s="38"/>
      <c r="F265" s="38"/>
      <c r="G265" s="38"/>
      <c r="H265" s="38">
        <v>251</v>
      </c>
      <c r="I265" s="38">
        <f t="shared" si="9"/>
        <v>0</v>
      </c>
      <c r="J265" s="38"/>
      <c r="L265" s="38"/>
      <c r="M265" s="38"/>
      <c r="N265" s="38"/>
      <c r="O265" s="38">
        <v>251</v>
      </c>
      <c r="P265" s="38">
        <f t="shared" si="10"/>
        <v>0</v>
      </c>
    </row>
    <row r="266" spans="5:16" x14ac:dyDescent="0.25">
      <c r="E266" s="38"/>
      <c r="F266" s="38"/>
      <c r="G266" s="38"/>
      <c r="H266" s="38">
        <v>252</v>
      </c>
      <c r="I266" s="38">
        <f t="shared" si="9"/>
        <v>0</v>
      </c>
      <c r="J266" s="38"/>
      <c r="L266" s="38"/>
      <c r="M266" s="38"/>
      <c r="N266" s="38"/>
      <c r="O266" s="38">
        <v>252</v>
      </c>
      <c r="P266" s="38">
        <f t="shared" si="10"/>
        <v>0</v>
      </c>
    </row>
    <row r="267" spans="5:16" x14ac:dyDescent="0.25">
      <c r="E267" s="38"/>
      <c r="F267" s="38"/>
      <c r="G267" s="38"/>
      <c r="H267" s="38">
        <v>253</v>
      </c>
      <c r="I267" s="38">
        <f t="shared" si="9"/>
        <v>0</v>
      </c>
      <c r="J267" s="38"/>
      <c r="L267" s="38"/>
      <c r="M267" s="38"/>
      <c r="N267" s="38"/>
      <c r="O267" s="38">
        <v>253</v>
      </c>
      <c r="P267" s="38">
        <f t="shared" si="10"/>
        <v>0</v>
      </c>
    </row>
    <row r="268" spans="5:16" x14ac:dyDescent="0.25">
      <c r="E268" s="38"/>
      <c r="F268" s="38"/>
      <c r="G268" s="38"/>
      <c r="H268" s="38">
        <v>254</v>
      </c>
      <c r="I268" s="38">
        <f t="shared" si="9"/>
        <v>0</v>
      </c>
      <c r="J268" s="38"/>
      <c r="L268" s="38"/>
      <c r="M268" s="38"/>
      <c r="N268" s="38"/>
      <c r="O268" s="38">
        <v>254</v>
      </c>
      <c r="P268" s="38">
        <f t="shared" si="10"/>
        <v>0</v>
      </c>
    </row>
    <row r="269" spans="5:16" x14ac:dyDescent="0.25">
      <c r="E269" s="38"/>
      <c r="F269" s="38"/>
      <c r="G269" s="38"/>
      <c r="H269" s="38">
        <v>255</v>
      </c>
      <c r="I269" s="38">
        <f t="shared" si="9"/>
        <v>0</v>
      </c>
      <c r="J269" s="38"/>
      <c r="L269" s="38"/>
      <c r="M269" s="38"/>
      <c r="N269" s="38"/>
      <c r="O269" s="38">
        <v>255</v>
      </c>
      <c r="P269" s="38">
        <f t="shared" si="10"/>
        <v>0</v>
      </c>
    </row>
    <row r="270" spans="5:16" x14ac:dyDescent="0.25">
      <c r="E270" s="38"/>
      <c r="F270" s="38"/>
      <c r="G270" s="38"/>
      <c r="H270" s="38">
        <v>256</v>
      </c>
      <c r="I270" s="38">
        <f t="shared" si="9"/>
        <v>0</v>
      </c>
      <c r="J270" s="38"/>
      <c r="L270" s="38"/>
      <c r="M270" s="38"/>
      <c r="N270" s="38"/>
      <c r="O270" s="38">
        <v>256</v>
      </c>
      <c r="P270" s="38">
        <f t="shared" si="10"/>
        <v>0</v>
      </c>
    </row>
    <row r="271" spans="5:16" x14ac:dyDescent="0.25">
      <c r="E271" s="38"/>
      <c r="F271" s="38"/>
      <c r="G271" s="38"/>
      <c r="H271" s="38">
        <v>257</v>
      </c>
      <c r="I271" s="38">
        <f t="shared" si="9"/>
        <v>0</v>
      </c>
      <c r="J271" s="38"/>
      <c r="L271" s="38"/>
      <c r="M271" s="38"/>
      <c r="N271" s="38"/>
      <c r="O271" s="38">
        <v>257</v>
      </c>
      <c r="P271" s="38">
        <f t="shared" si="10"/>
        <v>0</v>
      </c>
    </row>
    <row r="272" spans="5:16" x14ac:dyDescent="0.25">
      <c r="E272" s="38"/>
      <c r="F272" s="38"/>
      <c r="G272" s="38"/>
      <c r="H272" s="38">
        <v>258</v>
      </c>
      <c r="I272" s="38">
        <f t="shared" ref="I272:I335" si="11">VLOOKUP(H272,$E$15:$F$37,2)</f>
        <v>0</v>
      </c>
      <c r="J272" s="38"/>
      <c r="L272" s="38"/>
      <c r="M272" s="38"/>
      <c r="N272" s="38"/>
      <c r="O272" s="38">
        <v>258</v>
      </c>
      <c r="P272" s="38">
        <f t="shared" ref="P272:P335" si="12">VLOOKUP(O272,$L$15:$M$140,2)</f>
        <v>0</v>
      </c>
    </row>
    <row r="273" spans="5:16" x14ac:dyDescent="0.25">
      <c r="E273" s="38"/>
      <c r="F273" s="38"/>
      <c r="G273" s="38"/>
      <c r="H273" s="38">
        <v>259</v>
      </c>
      <c r="I273" s="38">
        <f t="shared" si="11"/>
        <v>0</v>
      </c>
      <c r="J273" s="38"/>
      <c r="L273" s="38"/>
      <c r="M273" s="38"/>
      <c r="N273" s="38"/>
      <c r="O273" s="38">
        <v>259</v>
      </c>
      <c r="P273" s="38">
        <f t="shared" si="12"/>
        <v>0</v>
      </c>
    </row>
    <row r="274" spans="5:16" x14ac:dyDescent="0.25">
      <c r="E274" s="38"/>
      <c r="F274" s="38"/>
      <c r="G274" s="38"/>
      <c r="H274" s="38">
        <v>260</v>
      </c>
      <c r="I274" s="38">
        <f t="shared" si="11"/>
        <v>0</v>
      </c>
      <c r="J274" s="38"/>
      <c r="L274" s="38"/>
      <c r="M274" s="38"/>
      <c r="N274" s="38"/>
      <c r="O274" s="38">
        <v>260</v>
      </c>
      <c r="P274" s="38">
        <f t="shared" si="12"/>
        <v>0</v>
      </c>
    </row>
    <row r="275" spans="5:16" x14ac:dyDescent="0.25">
      <c r="E275" s="38"/>
      <c r="F275" s="38"/>
      <c r="G275" s="38"/>
      <c r="H275" s="38">
        <v>261</v>
      </c>
      <c r="I275" s="38">
        <f t="shared" si="11"/>
        <v>0</v>
      </c>
      <c r="J275" s="38"/>
      <c r="L275" s="38"/>
      <c r="M275" s="38"/>
      <c r="N275" s="38"/>
      <c r="O275" s="38">
        <v>261</v>
      </c>
      <c r="P275" s="38">
        <f t="shared" si="12"/>
        <v>0</v>
      </c>
    </row>
    <row r="276" spans="5:16" x14ac:dyDescent="0.25">
      <c r="E276" s="38"/>
      <c r="F276" s="38"/>
      <c r="G276" s="38"/>
      <c r="H276" s="38">
        <v>262</v>
      </c>
      <c r="I276" s="38">
        <f t="shared" si="11"/>
        <v>0</v>
      </c>
      <c r="J276" s="38"/>
      <c r="L276" s="38"/>
      <c r="M276" s="38"/>
      <c r="N276" s="38"/>
      <c r="O276" s="38">
        <v>262</v>
      </c>
      <c r="P276" s="38">
        <f t="shared" si="12"/>
        <v>0</v>
      </c>
    </row>
    <row r="277" spans="5:16" x14ac:dyDescent="0.25">
      <c r="E277" s="38"/>
      <c r="F277" s="38"/>
      <c r="G277" s="38"/>
      <c r="H277" s="38">
        <v>263</v>
      </c>
      <c r="I277" s="38">
        <f t="shared" si="11"/>
        <v>0</v>
      </c>
      <c r="J277" s="38"/>
      <c r="L277" s="38"/>
      <c r="M277" s="38"/>
      <c r="N277" s="38"/>
      <c r="O277" s="38">
        <v>263</v>
      </c>
      <c r="P277" s="38">
        <f t="shared" si="12"/>
        <v>0</v>
      </c>
    </row>
    <row r="278" spans="5:16" x14ac:dyDescent="0.25">
      <c r="E278" s="38"/>
      <c r="F278" s="38"/>
      <c r="G278" s="38"/>
      <c r="H278" s="38">
        <v>264</v>
      </c>
      <c r="I278" s="38">
        <f t="shared" si="11"/>
        <v>0</v>
      </c>
      <c r="J278" s="38"/>
      <c r="L278" s="38"/>
      <c r="M278" s="38"/>
      <c r="N278" s="38"/>
      <c r="O278" s="38">
        <v>264</v>
      </c>
      <c r="P278" s="38">
        <f t="shared" si="12"/>
        <v>0</v>
      </c>
    </row>
    <row r="279" spans="5:16" x14ac:dyDescent="0.25">
      <c r="E279" s="38"/>
      <c r="F279" s="38"/>
      <c r="G279" s="38"/>
      <c r="H279" s="38">
        <v>265</v>
      </c>
      <c r="I279" s="38">
        <f t="shared" si="11"/>
        <v>0</v>
      </c>
      <c r="J279" s="38"/>
      <c r="L279" s="38"/>
      <c r="M279" s="38"/>
      <c r="N279" s="38"/>
      <c r="O279" s="38">
        <v>265</v>
      </c>
      <c r="P279" s="38">
        <f t="shared" si="12"/>
        <v>0</v>
      </c>
    </row>
    <row r="280" spans="5:16" x14ac:dyDescent="0.25">
      <c r="E280" s="38"/>
      <c r="F280" s="38"/>
      <c r="G280" s="38"/>
      <c r="H280" s="38">
        <v>266</v>
      </c>
      <c r="I280" s="38">
        <f t="shared" si="11"/>
        <v>0</v>
      </c>
      <c r="J280" s="38"/>
      <c r="L280" s="38"/>
      <c r="M280" s="38"/>
      <c r="N280" s="38"/>
      <c r="O280" s="38">
        <v>266</v>
      </c>
      <c r="P280" s="38">
        <f t="shared" si="12"/>
        <v>0</v>
      </c>
    </row>
    <row r="281" spans="5:16" x14ac:dyDescent="0.25">
      <c r="E281" s="38"/>
      <c r="F281" s="38"/>
      <c r="G281" s="38"/>
      <c r="H281" s="38">
        <v>267</v>
      </c>
      <c r="I281" s="38">
        <f t="shared" si="11"/>
        <v>0</v>
      </c>
      <c r="J281" s="38"/>
      <c r="L281" s="38"/>
      <c r="M281" s="38"/>
      <c r="N281" s="38"/>
      <c r="O281" s="38">
        <v>267</v>
      </c>
      <c r="P281" s="38">
        <f t="shared" si="12"/>
        <v>0</v>
      </c>
    </row>
    <row r="282" spans="5:16" x14ac:dyDescent="0.25">
      <c r="E282" s="38"/>
      <c r="F282" s="38"/>
      <c r="G282" s="38"/>
      <c r="H282" s="38">
        <v>268</v>
      </c>
      <c r="I282" s="38">
        <f t="shared" si="11"/>
        <v>0</v>
      </c>
      <c r="J282" s="38"/>
      <c r="L282" s="38"/>
      <c r="M282" s="38"/>
      <c r="N282" s="38"/>
      <c r="O282" s="38">
        <v>268</v>
      </c>
      <c r="P282" s="38">
        <f t="shared" si="12"/>
        <v>0</v>
      </c>
    </row>
    <row r="283" spans="5:16" x14ac:dyDescent="0.25">
      <c r="E283" s="38"/>
      <c r="F283" s="38"/>
      <c r="G283" s="38"/>
      <c r="H283" s="38">
        <v>269</v>
      </c>
      <c r="I283" s="38">
        <f t="shared" si="11"/>
        <v>0</v>
      </c>
      <c r="J283" s="38"/>
      <c r="L283" s="38"/>
      <c r="M283" s="38"/>
      <c r="N283" s="38"/>
      <c r="O283" s="38">
        <v>269</v>
      </c>
      <c r="P283" s="38">
        <f t="shared" si="12"/>
        <v>0</v>
      </c>
    </row>
    <row r="284" spans="5:16" x14ac:dyDescent="0.25">
      <c r="E284" s="38"/>
      <c r="F284" s="38"/>
      <c r="G284" s="38"/>
      <c r="H284" s="38">
        <v>270</v>
      </c>
      <c r="I284" s="38">
        <f t="shared" si="11"/>
        <v>0</v>
      </c>
      <c r="J284" s="38"/>
      <c r="L284" s="38"/>
      <c r="M284" s="38"/>
      <c r="N284" s="38"/>
      <c r="O284" s="38">
        <v>270</v>
      </c>
      <c r="P284" s="38">
        <f t="shared" si="12"/>
        <v>0</v>
      </c>
    </row>
    <row r="285" spans="5:16" x14ac:dyDescent="0.25">
      <c r="E285" s="38"/>
      <c r="F285" s="38"/>
      <c r="G285" s="38"/>
      <c r="H285" s="38">
        <v>271</v>
      </c>
      <c r="I285" s="38">
        <f t="shared" si="11"/>
        <v>0</v>
      </c>
      <c r="J285" s="38"/>
      <c r="L285" s="38"/>
      <c r="M285" s="38"/>
      <c r="N285" s="38"/>
      <c r="O285" s="38">
        <v>271</v>
      </c>
      <c r="P285" s="38">
        <f t="shared" si="12"/>
        <v>0</v>
      </c>
    </row>
    <row r="286" spans="5:16" x14ac:dyDescent="0.25">
      <c r="E286" s="38"/>
      <c r="F286" s="38"/>
      <c r="G286" s="38"/>
      <c r="H286" s="38">
        <v>272</v>
      </c>
      <c r="I286" s="38">
        <f t="shared" si="11"/>
        <v>0</v>
      </c>
      <c r="J286" s="38"/>
      <c r="L286" s="38"/>
      <c r="M286" s="38"/>
      <c r="N286" s="38"/>
      <c r="O286" s="38">
        <v>272</v>
      </c>
      <c r="P286" s="38">
        <f t="shared" si="12"/>
        <v>0</v>
      </c>
    </row>
    <row r="287" spans="5:16" x14ac:dyDescent="0.25">
      <c r="E287" s="38"/>
      <c r="F287" s="38"/>
      <c r="G287" s="38"/>
      <c r="H287" s="38">
        <v>273</v>
      </c>
      <c r="I287" s="38">
        <f t="shared" si="11"/>
        <v>0</v>
      </c>
      <c r="J287" s="38"/>
      <c r="L287" s="38"/>
      <c r="M287" s="38"/>
      <c r="N287" s="38"/>
      <c r="O287" s="38">
        <v>273</v>
      </c>
      <c r="P287" s="38">
        <f t="shared" si="12"/>
        <v>0</v>
      </c>
    </row>
    <row r="288" spans="5:16" x14ac:dyDescent="0.25">
      <c r="E288" s="38"/>
      <c r="F288" s="38"/>
      <c r="G288" s="38"/>
      <c r="H288" s="38">
        <v>274</v>
      </c>
      <c r="I288" s="38">
        <f t="shared" si="11"/>
        <v>0</v>
      </c>
      <c r="J288" s="38"/>
      <c r="L288" s="38"/>
      <c r="M288" s="38"/>
      <c r="N288" s="38"/>
      <c r="O288" s="38">
        <v>274</v>
      </c>
      <c r="P288" s="38">
        <f t="shared" si="12"/>
        <v>0</v>
      </c>
    </row>
    <row r="289" spans="5:16" x14ac:dyDescent="0.25">
      <c r="E289" s="38"/>
      <c r="F289" s="38"/>
      <c r="G289" s="38"/>
      <c r="H289" s="38">
        <v>275</v>
      </c>
      <c r="I289" s="38">
        <f t="shared" si="11"/>
        <v>0</v>
      </c>
      <c r="J289" s="38"/>
      <c r="L289" s="38"/>
      <c r="M289" s="38"/>
      <c r="N289" s="38"/>
      <c r="O289" s="38">
        <v>275</v>
      </c>
      <c r="P289" s="38">
        <f t="shared" si="12"/>
        <v>0</v>
      </c>
    </row>
    <row r="290" spans="5:16" x14ac:dyDescent="0.25">
      <c r="E290" s="38"/>
      <c r="F290" s="38"/>
      <c r="G290" s="38"/>
      <c r="H290" s="38">
        <v>276</v>
      </c>
      <c r="I290" s="38">
        <f t="shared" si="11"/>
        <v>0</v>
      </c>
      <c r="J290" s="38"/>
      <c r="L290" s="38"/>
      <c r="M290" s="38"/>
      <c r="N290" s="38"/>
      <c r="O290" s="38">
        <v>276</v>
      </c>
      <c r="P290" s="38">
        <f t="shared" si="12"/>
        <v>0</v>
      </c>
    </row>
    <row r="291" spans="5:16" x14ac:dyDescent="0.25">
      <c r="E291" s="38"/>
      <c r="F291" s="38"/>
      <c r="G291" s="38"/>
      <c r="H291" s="38">
        <v>277</v>
      </c>
      <c r="I291" s="38">
        <f t="shared" si="11"/>
        <v>0</v>
      </c>
      <c r="J291" s="38"/>
      <c r="L291" s="38"/>
      <c r="M291" s="38"/>
      <c r="N291" s="38"/>
      <c r="O291" s="38">
        <v>277</v>
      </c>
      <c r="P291" s="38">
        <f t="shared" si="12"/>
        <v>0</v>
      </c>
    </row>
    <row r="292" spans="5:16" x14ac:dyDescent="0.25">
      <c r="E292" s="38"/>
      <c r="F292" s="38"/>
      <c r="G292" s="38"/>
      <c r="H292" s="38">
        <v>278</v>
      </c>
      <c r="I292" s="38">
        <f t="shared" si="11"/>
        <v>0</v>
      </c>
      <c r="J292" s="38"/>
      <c r="L292" s="38"/>
      <c r="M292" s="38"/>
      <c r="N292" s="38"/>
      <c r="O292" s="38">
        <v>278</v>
      </c>
      <c r="P292" s="38">
        <f t="shared" si="12"/>
        <v>0</v>
      </c>
    </row>
    <row r="293" spans="5:16" x14ac:dyDescent="0.25">
      <c r="E293" s="38"/>
      <c r="F293" s="38"/>
      <c r="G293" s="38"/>
      <c r="H293" s="38">
        <v>279</v>
      </c>
      <c r="I293" s="38">
        <f t="shared" si="11"/>
        <v>0</v>
      </c>
      <c r="J293" s="38"/>
      <c r="L293" s="38"/>
      <c r="M293" s="38"/>
      <c r="N293" s="38"/>
      <c r="O293" s="38">
        <v>279</v>
      </c>
      <c r="P293" s="38">
        <f t="shared" si="12"/>
        <v>0</v>
      </c>
    </row>
    <row r="294" spans="5:16" x14ac:dyDescent="0.25">
      <c r="E294" s="38"/>
      <c r="F294" s="38"/>
      <c r="G294" s="38"/>
      <c r="H294" s="38">
        <v>280</v>
      </c>
      <c r="I294" s="38">
        <f t="shared" si="11"/>
        <v>0</v>
      </c>
      <c r="J294" s="38"/>
      <c r="L294" s="38"/>
      <c r="M294" s="38"/>
      <c r="N294" s="38"/>
      <c r="O294" s="38">
        <v>280</v>
      </c>
      <c r="P294" s="38">
        <f t="shared" si="12"/>
        <v>0</v>
      </c>
    </row>
    <row r="295" spans="5:16" x14ac:dyDescent="0.25">
      <c r="E295" s="38"/>
      <c r="F295" s="38"/>
      <c r="G295" s="38"/>
      <c r="H295" s="38">
        <v>281</v>
      </c>
      <c r="I295" s="38">
        <f t="shared" si="11"/>
        <v>0</v>
      </c>
      <c r="J295" s="38"/>
      <c r="L295" s="38"/>
      <c r="M295" s="38"/>
      <c r="N295" s="38"/>
      <c r="O295" s="38">
        <v>281</v>
      </c>
      <c r="P295" s="38">
        <f t="shared" si="12"/>
        <v>0</v>
      </c>
    </row>
    <row r="296" spans="5:16" x14ac:dyDescent="0.25">
      <c r="E296" s="38"/>
      <c r="F296" s="38"/>
      <c r="G296" s="38"/>
      <c r="H296" s="38">
        <v>282</v>
      </c>
      <c r="I296" s="38">
        <f t="shared" si="11"/>
        <v>0</v>
      </c>
      <c r="J296" s="38"/>
      <c r="L296" s="38"/>
      <c r="M296" s="38"/>
      <c r="N296" s="38"/>
      <c r="O296" s="38">
        <v>282</v>
      </c>
      <c r="P296" s="38">
        <f t="shared" si="12"/>
        <v>0</v>
      </c>
    </row>
    <row r="297" spans="5:16" x14ac:dyDescent="0.25">
      <c r="E297" s="38"/>
      <c r="F297" s="38"/>
      <c r="G297" s="38"/>
      <c r="H297" s="38">
        <v>283</v>
      </c>
      <c r="I297" s="38">
        <f t="shared" si="11"/>
        <v>0</v>
      </c>
      <c r="J297" s="38"/>
      <c r="L297" s="38"/>
      <c r="M297" s="38"/>
      <c r="N297" s="38"/>
      <c r="O297" s="38">
        <v>283</v>
      </c>
      <c r="P297" s="38">
        <f t="shared" si="12"/>
        <v>0</v>
      </c>
    </row>
    <row r="298" spans="5:16" x14ac:dyDescent="0.25">
      <c r="E298" s="38"/>
      <c r="F298" s="38"/>
      <c r="G298" s="38"/>
      <c r="H298" s="38">
        <v>284</v>
      </c>
      <c r="I298" s="38">
        <f t="shared" si="11"/>
        <v>0</v>
      </c>
      <c r="J298" s="38"/>
      <c r="L298" s="38"/>
      <c r="M298" s="38"/>
      <c r="N298" s="38"/>
      <c r="O298" s="38">
        <v>284</v>
      </c>
      <c r="P298" s="38">
        <f t="shared" si="12"/>
        <v>0</v>
      </c>
    </row>
    <row r="299" spans="5:16" x14ac:dyDescent="0.25">
      <c r="E299" s="38"/>
      <c r="F299" s="38"/>
      <c r="G299" s="38"/>
      <c r="H299" s="38">
        <v>285</v>
      </c>
      <c r="I299" s="38">
        <f t="shared" si="11"/>
        <v>0</v>
      </c>
      <c r="J299" s="38"/>
      <c r="L299" s="38"/>
      <c r="M299" s="38"/>
      <c r="N299" s="38"/>
      <c r="O299" s="38">
        <v>285</v>
      </c>
      <c r="P299" s="38">
        <f t="shared" si="12"/>
        <v>0</v>
      </c>
    </row>
    <row r="300" spans="5:16" x14ac:dyDescent="0.25">
      <c r="E300" s="38"/>
      <c r="F300" s="38"/>
      <c r="G300" s="38"/>
      <c r="H300" s="38">
        <v>286</v>
      </c>
      <c r="I300" s="38">
        <f t="shared" si="11"/>
        <v>0</v>
      </c>
      <c r="J300" s="38"/>
      <c r="L300" s="38"/>
      <c r="M300" s="38"/>
      <c r="N300" s="38"/>
      <c r="O300" s="38">
        <v>286</v>
      </c>
      <c r="P300" s="38">
        <f t="shared" si="12"/>
        <v>0</v>
      </c>
    </row>
    <row r="301" spans="5:16" x14ac:dyDescent="0.25">
      <c r="E301" s="38"/>
      <c r="F301" s="38"/>
      <c r="G301" s="38"/>
      <c r="H301" s="38">
        <v>287</v>
      </c>
      <c r="I301" s="38">
        <f t="shared" si="11"/>
        <v>0</v>
      </c>
      <c r="J301" s="38"/>
      <c r="L301" s="38"/>
      <c r="M301" s="38"/>
      <c r="N301" s="38"/>
      <c r="O301" s="38">
        <v>287</v>
      </c>
      <c r="P301" s="38">
        <f t="shared" si="12"/>
        <v>0</v>
      </c>
    </row>
    <row r="302" spans="5:16" x14ac:dyDescent="0.25">
      <c r="E302" s="38"/>
      <c r="F302" s="38"/>
      <c r="G302" s="38"/>
      <c r="H302" s="38">
        <v>288</v>
      </c>
      <c r="I302" s="38">
        <f t="shared" si="11"/>
        <v>0</v>
      </c>
      <c r="J302" s="38"/>
      <c r="L302" s="38"/>
      <c r="M302" s="38"/>
      <c r="N302" s="38"/>
      <c r="O302" s="38">
        <v>288</v>
      </c>
      <c r="P302" s="38">
        <f t="shared" si="12"/>
        <v>0</v>
      </c>
    </row>
    <row r="303" spans="5:16" x14ac:dyDescent="0.25">
      <c r="E303" s="38"/>
      <c r="F303" s="38"/>
      <c r="G303" s="38"/>
      <c r="H303" s="38">
        <v>289</v>
      </c>
      <c r="I303" s="38">
        <f t="shared" si="11"/>
        <v>0</v>
      </c>
      <c r="J303" s="38"/>
      <c r="L303" s="38"/>
      <c r="M303" s="38"/>
      <c r="N303" s="38"/>
      <c r="O303" s="38">
        <v>289</v>
      </c>
      <c r="P303" s="38">
        <f t="shared" si="12"/>
        <v>0</v>
      </c>
    </row>
    <row r="304" spans="5:16" x14ac:dyDescent="0.25">
      <c r="E304" s="38"/>
      <c r="F304" s="38"/>
      <c r="G304" s="38"/>
      <c r="H304" s="38">
        <v>290</v>
      </c>
      <c r="I304" s="38">
        <f t="shared" si="11"/>
        <v>0</v>
      </c>
      <c r="J304" s="38"/>
      <c r="L304" s="38"/>
      <c r="M304" s="38"/>
      <c r="N304" s="38"/>
      <c r="O304" s="38">
        <v>290</v>
      </c>
      <c r="P304" s="38">
        <f t="shared" si="12"/>
        <v>0</v>
      </c>
    </row>
    <row r="305" spans="5:16" x14ac:dyDescent="0.25">
      <c r="E305" s="38"/>
      <c r="F305" s="38"/>
      <c r="G305" s="38"/>
      <c r="H305" s="38">
        <v>291</v>
      </c>
      <c r="I305" s="38">
        <f t="shared" si="11"/>
        <v>0</v>
      </c>
      <c r="J305" s="38"/>
      <c r="L305" s="38"/>
      <c r="M305" s="38"/>
      <c r="N305" s="38"/>
      <c r="O305" s="38">
        <v>291</v>
      </c>
      <c r="P305" s="38">
        <f t="shared" si="12"/>
        <v>0</v>
      </c>
    </row>
    <row r="306" spans="5:16" x14ac:dyDescent="0.25">
      <c r="E306" s="38"/>
      <c r="F306" s="38"/>
      <c r="G306" s="38"/>
      <c r="H306" s="38">
        <v>292</v>
      </c>
      <c r="I306" s="38">
        <f t="shared" si="11"/>
        <v>0</v>
      </c>
      <c r="J306" s="38"/>
      <c r="L306" s="38"/>
      <c r="M306" s="38"/>
      <c r="N306" s="38"/>
      <c r="O306" s="38">
        <v>292</v>
      </c>
      <c r="P306" s="38">
        <f t="shared" si="12"/>
        <v>0</v>
      </c>
    </row>
    <row r="307" spans="5:16" x14ac:dyDescent="0.25">
      <c r="E307" s="38"/>
      <c r="F307" s="38"/>
      <c r="G307" s="38"/>
      <c r="H307" s="38">
        <v>293</v>
      </c>
      <c r="I307" s="38">
        <f t="shared" si="11"/>
        <v>0</v>
      </c>
      <c r="J307" s="38"/>
      <c r="L307" s="38"/>
      <c r="M307" s="38"/>
      <c r="N307" s="38"/>
      <c r="O307" s="38">
        <v>293</v>
      </c>
      <c r="P307" s="38">
        <f t="shared" si="12"/>
        <v>0</v>
      </c>
    </row>
    <row r="308" spans="5:16" x14ac:dyDescent="0.25">
      <c r="E308" s="38"/>
      <c r="F308" s="38"/>
      <c r="G308" s="38"/>
      <c r="H308" s="38">
        <v>294</v>
      </c>
      <c r="I308" s="38">
        <f t="shared" si="11"/>
        <v>0</v>
      </c>
      <c r="J308" s="38"/>
      <c r="L308" s="38"/>
      <c r="M308" s="38"/>
      <c r="N308" s="38"/>
      <c r="O308" s="38">
        <v>294</v>
      </c>
      <c r="P308" s="38">
        <f t="shared" si="12"/>
        <v>0</v>
      </c>
    </row>
    <row r="309" spans="5:16" x14ac:dyDescent="0.25">
      <c r="E309" s="38"/>
      <c r="F309" s="38"/>
      <c r="G309" s="38"/>
      <c r="H309" s="38">
        <v>295</v>
      </c>
      <c r="I309" s="38">
        <f t="shared" si="11"/>
        <v>0</v>
      </c>
      <c r="J309" s="38"/>
      <c r="L309" s="38"/>
      <c r="M309" s="38"/>
      <c r="N309" s="38"/>
      <c r="O309" s="38">
        <v>295</v>
      </c>
      <c r="P309" s="38">
        <f t="shared" si="12"/>
        <v>0</v>
      </c>
    </row>
    <row r="310" spans="5:16" x14ac:dyDescent="0.25">
      <c r="E310" s="38"/>
      <c r="F310" s="38"/>
      <c r="G310" s="38"/>
      <c r="H310" s="38">
        <v>296</v>
      </c>
      <c r="I310" s="38">
        <f t="shared" si="11"/>
        <v>0</v>
      </c>
      <c r="J310" s="38"/>
      <c r="L310" s="38"/>
      <c r="M310" s="38"/>
      <c r="N310" s="38"/>
      <c r="O310" s="38">
        <v>296</v>
      </c>
      <c r="P310" s="38">
        <f t="shared" si="12"/>
        <v>0</v>
      </c>
    </row>
    <row r="311" spans="5:16" x14ac:dyDescent="0.25">
      <c r="E311" s="38"/>
      <c r="F311" s="38"/>
      <c r="G311" s="38"/>
      <c r="H311" s="38">
        <v>297</v>
      </c>
      <c r="I311" s="38">
        <f t="shared" si="11"/>
        <v>0</v>
      </c>
      <c r="J311" s="38"/>
      <c r="L311" s="38"/>
      <c r="M311" s="38"/>
      <c r="N311" s="38"/>
      <c r="O311" s="38">
        <v>297</v>
      </c>
      <c r="P311" s="38">
        <f t="shared" si="12"/>
        <v>0</v>
      </c>
    </row>
    <row r="312" spans="5:16" x14ac:dyDescent="0.25">
      <c r="E312" s="38"/>
      <c r="F312" s="38"/>
      <c r="G312" s="38"/>
      <c r="H312" s="38">
        <v>298</v>
      </c>
      <c r="I312" s="38">
        <f t="shared" si="11"/>
        <v>0</v>
      </c>
      <c r="J312" s="38"/>
      <c r="L312" s="38"/>
      <c r="M312" s="38"/>
      <c r="N312" s="38"/>
      <c r="O312" s="38">
        <v>298</v>
      </c>
      <c r="P312" s="38">
        <f t="shared" si="12"/>
        <v>0</v>
      </c>
    </row>
    <row r="313" spans="5:16" x14ac:dyDescent="0.25">
      <c r="E313" s="38"/>
      <c r="F313" s="38"/>
      <c r="G313" s="38"/>
      <c r="H313" s="38">
        <v>299</v>
      </c>
      <c r="I313" s="38">
        <f t="shared" si="11"/>
        <v>0</v>
      </c>
      <c r="J313" s="38"/>
      <c r="L313" s="38"/>
      <c r="M313" s="38"/>
      <c r="N313" s="38"/>
      <c r="O313" s="38">
        <v>299</v>
      </c>
      <c r="P313" s="38">
        <f t="shared" si="12"/>
        <v>0</v>
      </c>
    </row>
    <row r="314" spans="5:16" x14ac:dyDescent="0.25">
      <c r="E314" s="38"/>
      <c r="F314" s="38"/>
      <c r="G314" s="38"/>
      <c r="H314" s="38">
        <v>300</v>
      </c>
      <c r="I314" s="38">
        <f t="shared" si="11"/>
        <v>0</v>
      </c>
      <c r="J314" s="38"/>
      <c r="L314" s="38"/>
      <c r="M314" s="38"/>
      <c r="N314" s="38"/>
      <c r="O314" s="38">
        <v>300</v>
      </c>
      <c r="P314" s="38">
        <f t="shared" si="12"/>
        <v>0</v>
      </c>
    </row>
    <row r="315" spans="5:16" x14ac:dyDescent="0.25">
      <c r="E315" s="38"/>
      <c r="F315" s="38"/>
      <c r="G315" s="38"/>
      <c r="H315" s="38">
        <v>301</v>
      </c>
      <c r="I315" s="38">
        <f t="shared" si="11"/>
        <v>0</v>
      </c>
      <c r="J315" s="38"/>
      <c r="L315" s="38"/>
      <c r="M315" s="38"/>
      <c r="N315" s="38"/>
      <c r="O315" s="38">
        <v>301</v>
      </c>
      <c r="P315" s="38">
        <f t="shared" si="12"/>
        <v>0</v>
      </c>
    </row>
    <row r="316" spans="5:16" x14ac:dyDescent="0.25">
      <c r="E316" s="38"/>
      <c r="F316" s="38"/>
      <c r="G316" s="38"/>
      <c r="H316" s="38">
        <v>302</v>
      </c>
      <c r="I316" s="38">
        <f t="shared" si="11"/>
        <v>0</v>
      </c>
      <c r="J316" s="38"/>
      <c r="L316" s="38"/>
      <c r="M316" s="38"/>
      <c r="N316" s="38"/>
      <c r="O316" s="38">
        <v>302</v>
      </c>
      <c r="P316" s="38">
        <f t="shared" si="12"/>
        <v>0</v>
      </c>
    </row>
    <row r="317" spans="5:16" x14ac:dyDescent="0.25">
      <c r="E317" s="38"/>
      <c r="F317" s="38"/>
      <c r="G317" s="38"/>
      <c r="H317" s="38">
        <v>303</v>
      </c>
      <c r="I317" s="38">
        <f t="shared" si="11"/>
        <v>0</v>
      </c>
      <c r="J317" s="38"/>
      <c r="L317" s="38"/>
      <c r="M317" s="38"/>
      <c r="N317" s="38"/>
      <c r="O317" s="38">
        <v>303</v>
      </c>
      <c r="P317" s="38">
        <f t="shared" si="12"/>
        <v>0</v>
      </c>
    </row>
    <row r="318" spans="5:16" x14ac:dyDescent="0.25">
      <c r="E318" s="38"/>
      <c r="F318" s="38"/>
      <c r="G318" s="38"/>
      <c r="H318" s="38">
        <v>304</v>
      </c>
      <c r="I318" s="38">
        <f t="shared" si="11"/>
        <v>0</v>
      </c>
      <c r="J318" s="38"/>
      <c r="L318" s="38"/>
      <c r="M318" s="38"/>
      <c r="N318" s="38"/>
      <c r="O318" s="38">
        <v>304</v>
      </c>
      <c r="P318" s="38">
        <f t="shared" si="12"/>
        <v>0</v>
      </c>
    </row>
    <row r="319" spans="5:16" x14ac:dyDescent="0.25">
      <c r="E319" s="38"/>
      <c r="F319" s="38"/>
      <c r="G319" s="38"/>
      <c r="H319" s="38">
        <v>305</v>
      </c>
      <c r="I319" s="38">
        <f t="shared" si="11"/>
        <v>0</v>
      </c>
      <c r="J319" s="38"/>
      <c r="L319" s="38"/>
      <c r="M319" s="38"/>
      <c r="N319" s="38"/>
      <c r="O319" s="38">
        <v>305</v>
      </c>
      <c r="P319" s="38">
        <f t="shared" si="12"/>
        <v>0</v>
      </c>
    </row>
    <row r="320" spans="5:16" x14ac:dyDescent="0.25">
      <c r="E320" s="38"/>
      <c r="F320" s="38"/>
      <c r="G320" s="38"/>
      <c r="H320" s="38">
        <v>306</v>
      </c>
      <c r="I320" s="38">
        <f t="shared" si="11"/>
        <v>0</v>
      </c>
      <c r="J320" s="38"/>
      <c r="L320" s="38"/>
      <c r="M320" s="38"/>
      <c r="N320" s="38"/>
      <c r="O320" s="38">
        <v>306</v>
      </c>
      <c r="P320" s="38">
        <f t="shared" si="12"/>
        <v>0</v>
      </c>
    </row>
    <row r="321" spans="5:16" x14ac:dyDescent="0.25">
      <c r="E321" s="38"/>
      <c r="F321" s="38"/>
      <c r="G321" s="38"/>
      <c r="H321" s="38">
        <v>307</v>
      </c>
      <c r="I321" s="38">
        <f t="shared" si="11"/>
        <v>0</v>
      </c>
      <c r="J321" s="38"/>
      <c r="L321" s="38"/>
      <c r="M321" s="38"/>
      <c r="N321" s="38"/>
      <c r="O321" s="38">
        <v>307</v>
      </c>
      <c r="P321" s="38">
        <f t="shared" si="12"/>
        <v>0</v>
      </c>
    </row>
    <row r="322" spans="5:16" x14ac:dyDescent="0.25">
      <c r="E322" s="38"/>
      <c r="F322" s="38"/>
      <c r="G322" s="38"/>
      <c r="H322" s="38">
        <v>308</v>
      </c>
      <c r="I322" s="38">
        <f t="shared" si="11"/>
        <v>0</v>
      </c>
      <c r="J322" s="38"/>
      <c r="L322" s="38"/>
      <c r="M322" s="38"/>
      <c r="N322" s="38"/>
      <c r="O322" s="38">
        <v>308</v>
      </c>
      <c r="P322" s="38">
        <f t="shared" si="12"/>
        <v>0</v>
      </c>
    </row>
    <row r="323" spans="5:16" x14ac:dyDescent="0.25">
      <c r="E323" s="38"/>
      <c r="F323" s="38"/>
      <c r="G323" s="38"/>
      <c r="H323" s="38">
        <v>309</v>
      </c>
      <c r="I323" s="38">
        <f t="shared" si="11"/>
        <v>0</v>
      </c>
      <c r="J323" s="38"/>
      <c r="L323" s="38"/>
      <c r="M323" s="38"/>
      <c r="N323" s="38"/>
      <c r="O323" s="38">
        <v>309</v>
      </c>
      <c r="P323" s="38">
        <f t="shared" si="12"/>
        <v>0</v>
      </c>
    </row>
    <row r="324" spans="5:16" x14ac:dyDescent="0.25">
      <c r="E324" s="38"/>
      <c r="F324" s="38"/>
      <c r="G324" s="38"/>
      <c r="H324" s="38">
        <v>310</v>
      </c>
      <c r="I324" s="38">
        <f t="shared" si="11"/>
        <v>0</v>
      </c>
      <c r="J324" s="38"/>
      <c r="L324" s="38"/>
      <c r="M324" s="38"/>
      <c r="N324" s="38"/>
      <c r="O324" s="38">
        <v>310</v>
      </c>
      <c r="P324" s="38">
        <f t="shared" si="12"/>
        <v>0</v>
      </c>
    </row>
    <row r="325" spans="5:16" x14ac:dyDescent="0.25">
      <c r="E325" s="38"/>
      <c r="F325" s="38"/>
      <c r="G325" s="38"/>
      <c r="H325" s="38">
        <v>311</v>
      </c>
      <c r="I325" s="38">
        <f t="shared" si="11"/>
        <v>0</v>
      </c>
      <c r="J325" s="38"/>
      <c r="L325" s="38"/>
      <c r="M325" s="38"/>
      <c r="N325" s="38"/>
      <c r="O325" s="38">
        <v>311</v>
      </c>
      <c r="P325" s="38">
        <f t="shared" si="12"/>
        <v>0</v>
      </c>
    </row>
    <row r="326" spans="5:16" x14ac:dyDescent="0.25">
      <c r="E326" s="38"/>
      <c r="F326" s="38"/>
      <c r="G326" s="38"/>
      <c r="H326" s="38">
        <v>312</v>
      </c>
      <c r="I326" s="38">
        <f t="shared" si="11"/>
        <v>0</v>
      </c>
      <c r="J326" s="38"/>
      <c r="L326" s="38"/>
      <c r="M326" s="38"/>
      <c r="N326" s="38"/>
      <c r="O326" s="38">
        <v>312</v>
      </c>
      <c r="P326" s="38">
        <f t="shared" si="12"/>
        <v>0</v>
      </c>
    </row>
    <row r="327" spans="5:16" x14ac:dyDescent="0.25">
      <c r="E327" s="38"/>
      <c r="F327" s="38"/>
      <c r="G327" s="38"/>
      <c r="H327" s="38">
        <v>313</v>
      </c>
      <c r="I327" s="38">
        <f t="shared" si="11"/>
        <v>0</v>
      </c>
      <c r="J327" s="38"/>
      <c r="L327" s="38"/>
      <c r="M327" s="38"/>
      <c r="N327" s="38"/>
      <c r="O327" s="38">
        <v>313</v>
      </c>
      <c r="P327" s="38">
        <f t="shared" si="12"/>
        <v>0</v>
      </c>
    </row>
    <row r="328" spans="5:16" x14ac:dyDescent="0.25">
      <c r="E328" s="38"/>
      <c r="F328" s="38"/>
      <c r="G328" s="38"/>
      <c r="H328" s="38">
        <v>314</v>
      </c>
      <c r="I328" s="38">
        <f t="shared" si="11"/>
        <v>0</v>
      </c>
      <c r="J328" s="38"/>
      <c r="L328" s="38"/>
      <c r="M328" s="38"/>
      <c r="N328" s="38"/>
      <c r="O328" s="38">
        <v>314</v>
      </c>
      <c r="P328" s="38">
        <f t="shared" si="12"/>
        <v>0</v>
      </c>
    </row>
    <row r="329" spans="5:16" x14ac:dyDescent="0.25">
      <c r="E329" s="38"/>
      <c r="F329" s="38"/>
      <c r="G329" s="38"/>
      <c r="H329" s="38">
        <v>315</v>
      </c>
      <c r="I329" s="38">
        <f t="shared" si="11"/>
        <v>0</v>
      </c>
      <c r="J329" s="38"/>
      <c r="L329" s="38"/>
      <c r="M329" s="38"/>
      <c r="N329" s="38"/>
      <c r="O329" s="38">
        <v>315</v>
      </c>
      <c r="P329" s="38">
        <f t="shared" si="12"/>
        <v>0</v>
      </c>
    </row>
    <row r="330" spans="5:16" x14ac:dyDescent="0.25">
      <c r="E330" s="38"/>
      <c r="F330" s="38"/>
      <c r="G330" s="38"/>
      <c r="H330" s="38">
        <v>316</v>
      </c>
      <c r="I330" s="38">
        <f t="shared" si="11"/>
        <v>0</v>
      </c>
      <c r="J330" s="38"/>
      <c r="L330" s="38"/>
      <c r="M330" s="38"/>
      <c r="N330" s="38"/>
      <c r="O330" s="38">
        <v>316</v>
      </c>
      <c r="P330" s="38">
        <f t="shared" si="12"/>
        <v>0</v>
      </c>
    </row>
    <row r="331" spans="5:16" x14ac:dyDescent="0.25">
      <c r="E331" s="38"/>
      <c r="F331" s="38"/>
      <c r="G331" s="38"/>
      <c r="H331" s="38">
        <v>317</v>
      </c>
      <c r="I331" s="38">
        <f t="shared" si="11"/>
        <v>0</v>
      </c>
      <c r="J331" s="38"/>
      <c r="L331" s="38"/>
      <c r="M331" s="38"/>
      <c r="N331" s="38"/>
      <c r="O331" s="38">
        <v>317</v>
      </c>
      <c r="P331" s="38">
        <f t="shared" si="12"/>
        <v>0</v>
      </c>
    </row>
    <row r="332" spans="5:16" x14ac:dyDescent="0.25">
      <c r="E332" s="38"/>
      <c r="F332" s="38"/>
      <c r="G332" s="38"/>
      <c r="H332" s="38">
        <v>318</v>
      </c>
      <c r="I332" s="38">
        <f t="shared" si="11"/>
        <v>0</v>
      </c>
      <c r="J332" s="38"/>
      <c r="L332" s="38"/>
      <c r="M332" s="38"/>
      <c r="N332" s="38"/>
      <c r="O332" s="38">
        <v>318</v>
      </c>
      <c r="P332" s="38">
        <f t="shared" si="12"/>
        <v>0</v>
      </c>
    </row>
    <row r="333" spans="5:16" x14ac:dyDescent="0.25">
      <c r="E333" s="38"/>
      <c r="F333" s="38"/>
      <c r="G333" s="38"/>
      <c r="H333" s="38">
        <v>319</v>
      </c>
      <c r="I333" s="38">
        <f t="shared" si="11"/>
        <v>0</v>
      </c>
      <c r="J333" s="38"/>
      <c r="L333" s="38"/>
      <c r="M333" s="38"/>
      <c r="N333" s="38"/>
      <c r="O333" s="38">
        <v>319</v>
      </c>
      <c r="P333" s="38">
        <f t="shared" si="12"/>
        <v>0</v>
      </c>
    </row>
    <row r="334" spans="5:16" x14ac:dyDescent="0.25">
      <c r="E334" s="38"/>
      <c r="F334" s="38"/>
      <c r="G334" s="38"/>
      <c r="H334" s="38">
        <v>320</v>
      </c>
      <c r="I334" s="38">
        <f t="shared" si="11"/>
        <v>0</v>
      </c>
      <c r="J334" s="38"/>
      <c r="L334" s="38"/>
      <c r="M334" s="38"/>
      <c r="N334" s="38"/>
      <c r="O334" s="38">
        <v>320</v>
      </c>
      <c r="P334" s="38">
        <f t="shared" si="12"/>
        <v>0</v>
      </c>
    </row>
    <row r="335" spans="5:16" x14ac:dyDescent="0.25">
      <c r="E335" s="38"/>
      <c r="F335" s="38"/>
      <c r="G335" s="38"/>
      <c r="H335" s="38">
        <v>321</v>
      </c>
      <c r="I335" s="38">
        <f t="shared" si="11"/>
        <v>0</v>
      </c>
      <c r="J335" s="38"/>
      <c r="L335" s="38"/>
      <c r="M335" s="38"/>
      <c r="N335" s="38"/>
      <c r="O335" s="38">
        <v>321</v>
      </c>
      <c r="P335" s="38">
        <f t="shared" si="12"/>
        <v>0</v>
      </c>
    </row>
    <row r="336" spans="5:16" x14ac:dyDescent="0.25">
      <c r="E336" s="38"/>
      <c r="F336" s="38"/>
      <c r="G336" s="38"/>
      <c r="H336" s="38">
        <v>322</v>
      </c>
      <c r="I336" s="38">
        <f t="shared" ref="I336:I399" si="13">VLOOKUP(H336,$E$15:$F$37,2)</f>
        <v>0</v>
      </c>
      <c r="J336" s="38"/>
      <c r="L336" s="38"/>
      <c r="M336" s="38"/>
      <c r="N336" s="38"/>
      <c r="O336" s="38">
        <v>322</v>
      </c>
      <c r="P336" s="38">
        <f t="shared" ref="P336:P399" si="14">VLOOKUP(O336,$L$15:$M$140,2)</f>
        <v>0</v>
      </c>
    </row>
    <row r="337" spans="5:16" x14ac:dyDescent="0.25">
      <c r="E337" s="38"/>
      <c r="F337" s="38"/>
      <c r="G337" s="38"/>
      <c r="H337" s="38">
        <v>323</v>
      </c>
      <c r="I337" s="38">
        <f t="shared" si="13"/>
        <v>0</v>
      </c>
      <c r="J337" s="38"/>
      <c r="L337" s="38"/>
      <c r="M337" s="38"/>
      <c r="N337" s="38"/>
      <c r="O337" s="38">
        <v>323</v>
      </c>
      <c r="P337" s="38">
        <f t="shared" si="14"/>
        <v>0</v>
      </c>
    </row>
    <row r="338" spans="5:16" x14ac:dyDescent="0.25">
      <c r="E338" s="38"/>
      <c r="F338" s="38"/>
      <c r="G338" s="38"/>
      <c r="H338" s="38">
        <v>324</v>
      </c>
      <c r="I338" s="38">
        <f t="shared" si="13"/>
        <v>0</v>
      </c>
      <c r="J338" s="38"/>
      <c r="L338" s="38"/>
      <c r="M338" s="38"/>
      <c r="N338" s="38"/>
      <c r="O338" s="38">
        <v>324</v>
      </c>
      <c r="P338" s="38">
        <f t="shared" si="14"/>
        <v>0</v>
      </c>
    </row>
    <row r="339" spans="5:16" x14ac:dyDescent="0.25">
      <c r="E339" s="38"/>
      <c r="F339" s="38"/>
      <c r="G339" s="38"/>
      <c r="H339" s="38">
        <v>325</v>
      </c>
      <c r="I339" s="38">
        <f t="shared" si="13"/>
        <v>0</v>
      </c>
      <c r="J339" s="38"/>
      <c r="L339" s="38"/>
      <c r="M339" s="38"/>
      <c r="N339" s="38"/>
      <c r="O339" s="38">
        <v>325</v>
      </c>
      <c r="P339" s="38">
        <f t="shared" si="14"/>
        <v>0</v>
      </c>
    </row>
    <row r="340" spans="5:16" x14ac:dyDescent="0.25">
      <c r="E340" s="38"/>
      <c r="F340" s="38"/>
      <c r="G340" s="38"/>
      <c r="H340" s="38">
        <v>326</v>
      </c>
      <c r="I340" s="38">
        <f t="shared" si="13"/>
        <v>0</v>
      </c>
      <c r="J340" s="38"/>
      <c r="L340" s="38"/>
      <c r="M340" s="38"/>
      <c r="N340" s="38"/>
      <c r="O340" s="38">
        <v>326</v>
      </c>
      <c r="P340" s="38">
        <f t="shared" si="14"/>
        <v>0</v>
      </c>
    </row>
    <row r="341" spans="5:16" x14ac:dyDescent="0.25">
      <c r="E341" s="38"/>
      <c r="F341" s="38"/>
      <c r="G341" s="38"/>
      <c r="H341" s="38">
        <v>327</v>
      </c>
      <c r="I341" s="38">
        <f t="shared" si="13"/>
        <v>0</v>
      </c>
      <c r="J341" s="38"/>
      <c r="L341" s="38"/>
      <c r="M341" s="38"/>
      <c r="N341" s="38"/>
      <c r="O341" s="38">
        <v>327</v>
      </c>
      <c r="P341" s="38">
        <f t="shared" si="14"/>
        <v>0</v>
      </c>
    </row>
    <row r="342" spans="5:16" x14ac:dyDescent="0.25">
      <c r="E342" s="38"/>
      <c r="F342" s="38"/>
      <c r="G342" s="38"/>
      <c r="H342" s="38">
        <v>328</v>
      </c>
      <c r="I342" s="38">
        <f t="shared" si="13"/>
        <v>0</v>
      </c>
      <c r="J342" s="38"/>
      <c r="L342" s="38"/>
      <c r="M342" s="38"/>
      <c r="N342" s="38"/>
      <c r="O342" s="38">
        <v>328</v>
      </c>
      <c r="P342" s="38">
        <f t="shared" si="14"/>
        <v>0</v>
      </c>
    </row>
    <row r="343" spans="5:16" x14ac:dyDescent="0.25">
      <c r="E343" s="38"/>
      <c r="F343" s="38"/>
      <c r="G343" s="38"/>
      <c r="H343" s="38">
        <v>329</v>
      </c>
      <c r="I343" s="38">
        <f t="shared" si="13"/>
        <v>0</v>
      </c>
      <c r="J343" s="38"/>
      <c r="L343" s="38"/>
      <c r="M343" s="38"/>
      <c r="N343" s="38"/>
      <c r="O343" s="38">
        <v>329</v>
      </c>
      <c r="P343" s="38">
        <f t="shared" si="14"/>
        <v>0</v>
      </c>
    </row>
    <row r="344" spans="5:16" x14ac:dyDescent="0.25">
      <c r="E344" s="38"/>
      <c r="F344" s="38"/>
      <c r="G344" s="38"/>
      <c r="H344" s="38">
        <v>330</v>
      </c>
      <c r="I344" s="38">
        <f t="shared" si="13"/>
        <v>0</v>
      </c>
      <c r="J344" s="38"/>
      <c r="L344" s="38"/>
      <c r="M344" s="38"/>
      <c r="N344" s="38"/>
      <c r="O344" s="38">
        <v>330</v>
      </c>
      <c r="P344" s="38">
        <f t="shared" si="14"/>
        <v>0</v>
      </c>
    </row>
    <row r="345" spans="5:16" x14ac:dyDescent="0.25">
      <c r="E345" s="38"/>
      <c r="F345" s="38"/>
      <c r="G345" s="38"/>
      <c r="H345" s="38">
        <v>331</v>
      </c>
      <c r="I345" s="38">
        <f t="shared" si="13"/>
        <v>0</v>
      </c>
      <c r="J345" s="38"/>
      <c r="L345" s="38"/>
      <c r="M345" s="38"/>
      <c r="N345" s="38"/>
      <c r="O345" s="38">
        <v>331</v>
      </c>
      <c r="P345" s="38">
        <f t="shared" si="14"/>
        <v>0</v>
      </c>
    </row>
    <row r="346" spans="5:16" x14ac:dyDescent="0.25">
      <c r="E346" s="38"/>
      <c r="F346" s="38"/>
      <c r="G346" s="38"/>
      <c r="H346" s="38">
        <v>332</v>
      </c>
      <c r="I346" s="38">
        <f t="shared" si="13"/>
        <v>0</v>
      </c>
      <c r="J346" s="38"/>
      <c r="L346" s="38"/>
      <c r="M346" s="38"/>
      <c r="N346" s="38"/>
      <c r="O346" s="38">
        <v>332</v>
      </c>
      <c r="P346" s="38">
        <f t="shared" si="14"/>
        <v>0</v>
      </c>
    </row>
    <row r="347" spans="5:16" x14ac:dyDescent="0.25">
      <c r="E347" s="38"/>
      <c r="F347" s="38"/>
      <c r="G347" s="38"/>
      <c r="H347" s="38">
        <v>333</v>
      </c>
      <c r="I347" s="38">
        <f t="shared" si="13"/>
        <v>0</v>
      </c>
      <c r="J347" s="38"/>
      <c r="L347" s="38"/>
      <c r="M347" s="38"/>
      <c r="N347" s="38"/>
      <c r="O347" s="38">
        <v>333</v>
      </c>
      <c r="P347" s="38">
        <f t="shared" si="14"/>
        <v>0</v>
      </c>
    </row>
    <row r="348" spans="5:16" x14ac:dyDescent="0.25">
      <c r="E348" s="38"/>
      <c r="F348" s="38"/>
      <c r="G348" s="38"/>
      <c r="H348" s="38">
        <v>334</v>
      </c>
      <c r="I348" s="38">
        <f t="shared" si="13"/>
        <v>0</v>
      </c>
      <c r="J348" s="38"/>
      <c r="L348" s="38"/>
      <c r="M348" s="38"/>
      <c r="N348" s="38"/>
      <c r="O348" s="38">
        <v>334</v>
      </c>
      <c r="P348" s="38">
        <f t="shared" si="14"/>
        <v>0</v>
      </c>
    </row>
    <row r="349" spans="5:16" x14ac:dyDescent="0.25">
      <c r="E349" s="38"/>
      <c r="F349" s="38"/>
      <c r="G349" s="38"/>
      <c r="H349" s="38">
        <v>335</v>
      </c>
      <c r="I349" s="38">
        <f t="shared" si="13"/>
        <v>0</v>
      </c>
      <c r="J349" s="38"/>
      <c r="L349" s="38"/>
      <c r="M349" s="38"/>
      <c r="N349" s="38"/>
      <c r="O349" s="38">
        <v>335</v>
      </c>
      <c r="P349" s="38">
        <f t="shared" si="14"/>
        <v>0</v>
      </c>
    </row>
    <row r="350" spans="5:16" x14ac:dyDescent="0.25">
      <c r="E350" s="38"/>
      <c r="F350" s="38"/>
      <c r="G350" s="38"/>
      <c r="H350" s="38">
        <v>336</v>
      </c>
      <c r="I350" s="38">
        <f t="shared" si="13"/>
        <v>0</v>
      </c>
      <c r="J350" s="38"/>
      <c r="L350" s="38"/>
      <c r="M350" s="38"/>
      <c r="N350" s="38"/>
      <c r="O350" s="38">
        <v>336</v>
      </c>
      <c r="P350" s="38">
        <f t="shared" si="14"/>
        <v>0</v>
      </c>
    </row>
    <row r="351" spans="5:16" x14ac:dyDescent="0.25">
      <c r="E351" s="38"/>
      <c r="F351" s="38"/>
      <c r="G351" s="38"/>
      <c r="H351" s="38">
        <v>337</v>
      </c>
      <c r="I351" s="38">
        <f t="shared" si="13"/>
        <v>0</v>
      </c>
      <c r="J351" s="38"/>
      <c r="L351" s="38"/>
      <c r="M351" s="38"/>
      <c r="N351" s="38"/>
      <c r="O351" s="38">
        <v>337</v>
      </c>
      <c r="P351" s="38">
        <f t="shared" si="14"/>
        <v>0</v>
      </c>
    </row>
    <row r="352" spans="5:16" x14ac:dyDescent="0.25">
      <c r="E352" s="38"/>
      <c r="F352" s="38"/>
      <c r="G352" s="38"/>
      <c r="H352" s="38">
        <v>338</v>
      </c>
      <c r="I352" s="38">
        <f t="shared" si="13"/>
        <v>0</v>
      </c>
      <c r="J352" s="38"/>
      <c r="L352" s="38"/>
      <c r="M352" s="38"/>
      <c r="N352" s="38"/>
      <c r="O352" s="38">
        <v>338</v>
      </c>
      <c r="P352" s="38">
        <f t="shared" si="14"/>
        <v>0</v>
      </c>
    </row>
    <row r="353" spans="5:16" x14ac:dyDescent="0.25">
      <c r="E353" s="38"/>
      <c r="F353" s="38"/>
      <c r="G353" s="38"/>
      <c r="H353" s="38">
        <v>339</v>
      </c>
      <c r="I353" s="38">
        <f t="shared" si="13"/>
        <v>0</v>
      </c>
      <c r="J353" s="38"/>
      <c r="L353" s="38"/>
      <c r="M353" s="38"/>
      <c r="N353" s="38"/>
      <c r="O353" s="38">
        <v>339</v>
      </c>
      <c r="P353" s="38">
        <f t="shared" si="14"/>
        <v>0</v>
      </c>
    </row>
    <row r="354" spans="5:16" x14ac:dyDescent="0.25">
      <c r="E354" s="38"/>
      <c r="F354" s="38"/>
      <c r="G354" s="38"/>
      <c r="H354" s="38">
        <v>340</v>
      </c>
      <c r="I354" s="38">
        <f t="shared" si="13"/>
        <v>0</v>
      </c>
      <c r="J354" s="38"/>
      <c r="L354" s="38"/>
      <c r="M354" s="38"/>
      <c r="N354" s="38"/>
      <c r="O354" s="38">
        <v>340</v>
      </c>
      <c r="P354" s="38">
        <f t="shared" si="14"/>
        <v>0</v>
      </c>
    </row>
    <row r="355" spans="5:16" x14ac:dyDescent="0.25">
      <c r="E355" s="38"/>
      <c r="F355" s="38"/>
      <c r="G355" s="38"/>
      <c r="H355" s="38">
        <v>341</v>
      </c>
      <c r="I355" s="38">
        <f t="shared" si="13"/>
        <v>0</v>
      </c>
      <c r="J355" s="38"/>
      <c r="L355" s="38"/>
      <c r="M355" s="38"/>
      <c r="N355" s="38"/>
      <c r="O355" s="38">
        <v>341</v>
      </c>
      <c r="P355" s="38">
        <f t="shared" si="14"/>
        <v>0</v>
      </c>
    </row>
    <row r="356" spans="5:16" x14ac:dyDescent="0.25">
      <c r="E356" s="38"/>
      <c r="F356" s="38"/>
      <c r="G356" s="38"/>
      <c r="H356" s="38">
        <v>342</v>
      </c>
      <c r="I356" s="38">
        <f t="shared" si="13"/>
        <v>0</v>
      </c>
      <c r="J356" s="38"/>
      <c r="L356" s="38"/>
      <c r="M356" s="38"/>
      <c r="N356" s="38"/>
      <c r="O356" s="38">
        <v>342</v>
      </c>
      <c r="P356" s="38">
        <f t="shared" si="14"/>
        <v>0</v>
      </c>
    </row>
    <row r="357" spans="5:16" x14ac:dyDescent="0.25">
      <c r="E357" s="38"/>
      <c r="F357" s="38"/>
      <c r="G357" s="38"/>
      <c r="H357" s="38">
        <v>343</v>
      </c>
      <c r="I357" s="38">
        <f t="shared" si="13"/>
        <v>0</v>
      </c>
      <c r="J357" s="38"/>
      <c r="L357" s="38"/>
      <c r="M357" s="38"/>
      <c r="N357" s="38"/>
      <c r="O357" s="38">
        <v>343</v>
      </c>
      <c r="P357" s="38">
        <f t="shared" si="14"/>
        <v>0</v>
      </c>
    </row>
    <row r="358" spans="5:16" x14ac:dyDescent="0.25">
      <c r="E358" s="38"/>
      <c r="F358" s="38"/>
      <c r="G358" s="38"/>
      <c r="H358" s="38">
        <v>344</v>
      </c>
      <c r="I358" s="38">
        <f t="shared" si="13"/>
        <v>0</v>
      </c>
      <c r="J358" s="38"/>
      <c r="L358" s="38"/>
      <c r="M358" s="38"/>
      <c r="N358" s="38"/>
      <c r="O358" s="38">
        <v>344</v>
      </c>
      <c r="P358" s="38">
        <f t="shared" si="14"/>
        <v>0</v>
      </c>
    </row>
    <row r="359" spans="5:16" x14ac:dyDescent="0.25">
      <c r="E359" s="38"/>
      <c r="F359" s="38"/>
      <c r="G359" s="38"/>
      <c r="H359" s="38">
        <v>345</v>
      </c>
      <c r="I359" s="38">
        <f t="shared" si="13"/>
        <v>0</v>
      </c>
      <c r="J359" s="38"/>
      <c r="L359" s="38"/>
      <c r="M359" s="38"/>
      <c r="N359" s="38"/>
      <c r="O359" s="38">
        <v>345</v>
      </c>
      <c r="P359" s="38">
        <f t="shared" si="14"/>
        <v>0</v>
      </c>
    </row>
    <row r="360" spans="5:16" x14ac:dyDescent="0.25">
      <c r="E360" s="38"/>
      <c r="F360" s="38"/>
      <c r="G360" s="38"/>
      <c r="H360" s="38">
        <v>346</v>
      </c>
      <c r="I360" s="38">
        <f t="shared" si="13"/>
        <v>0</v>
      </c>
      <c r="J360" s="38"/>
      <c r="L360" s="38"/>
      <c r="M360" s="38"/>
      <c r="N360" s="38"/>
      <c r="O360" s="38">
        <v>346</v>
      </c>
      <c r="P360" s="38">
        <f t="shared" si="14"/>
        <v>0</v>
      </c>
    </row>
    <row r="361" spans="5:16" x14ac:dyDescent="0.25">
      <c r="E361" s="38"/>
      <c r="F361" s="38"/>
      <c r="G361" s="38"/>
      <c r="H361" s="38">
        <v>347</v>
      </c>
      <c r="I361" s="38">
        <f t="shared" si="13"/>
        <v>0</v>
      </c>
      <c r="J361" s="38"/>
      <c r="L361" s="38"/>
      <c r="M361" s="38"/>
      <c r="N361" s="38"/>
      <c r="O361" s="38">
        <v>347</v>
      </c>
      <c r="P361" s="38">
        <f t="shared" si="14"/>
        <v>0</v>
      </c>
    </row>
    <row r="362" spans="5:16" x14ac:dyDescent="0.25">
      <c r="E362" s="38"/>
      <c r="F362" s="38"/>
      <c r="G362" s="38"/>
      <c r="H362" s="38">
        <v>348</v>
      </c>
      <c r="I362" s="38">
        <f t="shared" si="13"/>
        <v>0</v>
      </c>
      <c r="J362" s="38"/>
      <c r="L362" s="38"/>
      <c r="M362" s="38"/>
      <c r="N362" s="38"/>
      <c r="O362" s="38">
        <v>348</v>
      </c>
      <c r="P362" s="38">
        <f t="shared" si="14"/>
        <v>0</v>
      </c>
    </row>
    <row r="363" spans="5:16" x14ac:dyDescent="0.25">
      <c r="E363" s="38"/>
      <c r="F363" s="38"/>
      <c r="G363" s="38"/>
      <c r="H363" s="38">
        <v>349</v>
      </c>
      <c r="I363" s="38">
        <f t="shared" si="13"/>
        <v>0</v>
      </c>
      <c r="J363" s="38"/>
      <c r="L363" s="38"/>
      <c r="M363" s="38"/>
      <c r="N363" s="38"/>
      <c r="O363" s="38">
        <v>349</v>
      </c>
      <c r="P363" s="38">
        <f t="shared" si="14"/>
        <v>0</v>
      </c>
    </row>
    <row r="364" spans="5:16" x14ac:dyDescent="0.25">
      <c r="E364" s="38"/>
      <c r="F364" s="38"/>
      <c r="G364" s="38"/>
      <c r="H364" s="38">
        <v>350</v>
      </c>
      <c r="I364" s="38">
        <f t="shared" si="13"/>
        <v>0</v>
      </c>
      <c r="J364" s="38"/>
      <c r="L364" s="38"/>
      <c r="M364" s="38"/>
      <c r="N364" s="38"/>
      <c r="O364" s="38">
        <v>350</v>
      </c>
      <c r="P364" s="38">
        <f t="shared" si="14"/>
        <v>0</v>
      </c>
    </row>
    <row r="365" spans="5:16" x14ac:dyDescent="0.25">
      <c r="E365" s="38"/>
      <c r="F365" s="38"/>
      <c r="G365" s="38"/>
      <c r="H365" s="38">
        <v>351</v>
      </c>
      <c r="I365" s="38">
        <f t="shared" si="13"/>
        <v>0</v>
      </c>
      <c r="J365" s="38"/>
      <c r="L365" s="38"/>
      <c r="M365" s="38"/>
      <c r="N365" s="38"/>
      <c r="O365" s="38">
        <v>351</v>
      </c>
      <c r="P365" s="38">
        <f t="shared" si="14"/>
        <v>0</v>
      </c>
    </row>
    <row r="366" spans="5:16" x14ac:dyDescent="0.25">
      <c r="E366" s="38"/>
      <c r="F366" s="38"/>
      <c r="G366" s="38"/>
      <c r="H366" s="38">
        <v>352</v>
      </c>
      <c r="I366" s="38">
        <f t="shared" si="13"/>
        <v>0</v>
      </c>
      <c r="J366" s="38"/>
      <c r="L366" s="38"/>
      <c r="M366" s="38"/>
      <c r="N366" s="38"/>
      <c r="O366" s="38">
        <v>352</v>
      </c>
      <c r="P366" s="38">
        <f t="shared" si="14"/>
        <v>0</v>
      </c>
    </row>
    <row r="367" spans="5:16" x14ac:dyDescent="0.25">
      <c r="E367" s="38"/>
      <c r="F367" s="38"/>
      <c r="G367" s="38"/>
      <c r="H367" s="38">
        <v>353</v>
      </c>
      <c r="I367" s="38">
        <f t="shared" si="13"/>
        <v>0</v>
      </c>
      <c r="J367" s="38"/>
      <c r="L367" s="38"/>
      <c r="M367" s="38"/>
      <c r="N367" s="38"/>
      <c r="O367" s="38">
        <v>353</v>
      </c>
      <c r="P367" s="38">
        <f t="shared" si="14"/>
        <v>0</v>
      </c>
    </row>
    <row r="368" spans="5:16" x14ac:dyDescent="0.25">
      <c r="E368" s="38"/>
      <c r="F368" s="38"/>
      <c r="G368" s="38"/>
      <c r="H368" s="38">
        <v>354</v>
      </c>
      <c r="I368" s="38">
        <f t="shared" si="13"/>
        <v>0</v>
      </c>
      <c r="J368" s="38"/>
      <c r="L368" s="38"/>
      <c r="M368" s="38"/>
      <c r="N368" s="38"/>
      <c r="O368" s="38">
        <v>354</v>
      </c>
      <c r="P368" s="38">
        <f t="shared" si="14"/>
        <v>0</v>
      </c>
    </row>
    <row r="369" spans="5:16" x14ac:dyDescent="0.25">
      <c r="E369" s="38"/>
      <c r="F369" s="38"/>
      <c r="G369" s="38"/>
      <c r="H369" s="38">
        <v>355</v>
      </c>
      <c r="I369" s="38">
        <f t="shared" si="13"/>
        <v>0</v>
      </c>
      <c r="J369" s="38"/>
      <c r="L369" s="38"/>
      <c r="M369" s="38"/>
      <c r="N369" s="38"/>
      <c r="O369" s="38">
        <v>355</v>
      </c>
      <c r="P369" s="38">
        <f t="shared" si="14"/>
        <v>0</v>
      </c>
    </row>
    <row r="370" spans="5:16" x14ac:dyDescent="0.25">
      <c r="E370" s="38"/>
      <c r="F370" s="38"/>
      <c r="G370" s="38"/>
      <c r="H370" s="38">
        <v>356</v>
      </c>
      <c r="I370" s="38">
        <f t="shared" si="13"/>
        <v>0</v>
      </c>
      <c r="J370" s="38"/>
      <c r="L370" s="38"/>
      <c r="M370" s="38"/>
      <c r="N370" s="38"/>
      <c r="O370" s="38">
        <v>356</v>
      </c>
      <c r="P370" s="38">
        <f t="shared" si="14"/>
        <v>0</v>
      </c>
    </row>
    <row r="371" spans="5:16" x14ac:dyDescent="0.25">
      <c r="E371" s="38"/>
      <c r="F371" s="38"/>
      <c r="G371" s="38"/>
      <c r="H371" s="38">
        <v>357</v>
      </c>
      <c r="I371" s="38">
        <f t="shared" si="13"/>
        <v>0</v>
      </c>
      <c r="J371" s="38"/>
      <c r="L371" s="38"/>
      <c r="M371" s="38"/>
      <c r="N371" s="38"/>
      <c r="O371" s="38">
        <v>357</v>
      </c>
      <c r="P371" s="38">
        <f t="shared" si="14"/>
        <v>0</v>
      </c>
    </row>
    <row r="372" spans="5:16" x14ac:dyDescent="0.25">
      <c r="E372" s="38"/>
      <c r="F372" s="38"/>
      <c r="G372" s="38"/>
      <c r="H372" s="38">
        <v>358</v>
      </c>
      <c r="I372" s="38">
        <f t="shared" si="13"/>
        <v>0</v>
      </c>
      <c r="J372" s="38"/>
      <c r="L372" s="38"/>
      <c r="M372" s="38"/>
      <c r="N372" s="38"/>
      <c r="O372" s="38">
        <v>358</v>
      </c>
      <c r="P372" s="38">
        <f t="shared" si="14"/>
        <v>0</v>
      </c>
    </row>
    <row r="373" spans="5:16" x14ac:dyDescent="0.25">
      <c r="E373" s="38"/>
      <c r="F373" s="38"/>
      <c r="G373" s="38"/>
      <c r="H373" s="38">
        <v>359</v>
      </c>
      <c r="I373" s="38">
        <f t="shared" si="13"/>
        <v>0</v>
      </c>
      <c r="J373" s="38"/>
      <c r="L373" s="38"/>
      <c r="M373" s="38"/>
      <c r="N373" s="38"/>
      <c r="O373" s="38">
        <v>359</v>
      </c>
      <c r="P373" s="38">
        <f t="shared" si="14"/>
        <v>0</v>
      </c>
    </row>
    <row r="374" spans="5:16" x14ac:dyDescent="0.25">
      <c r="E374" s="38"/>
      <c r="F374" s="38"/>
      <c r="G374" s="38"/>
      <c r="H374" s="38">
        <v>360</v>
      </c>
      <c r="I374" s="38">
        <f t="shared" si="13"/>
        <v>0</v>
      </c>
      <c r="J374" s="38"/>
      <c r="L374" s="38"/>
      <c r="M374" s="38"/>
      <c r="N374" s="38"/>
      <c r="O374" s="38">
        <v>360</v>
      </c>
      <c r="P374" s="38">
        <f t="shared" si="14"/>
        <v>0</v>
      </c>
    </row>
    <row r="375" spans="5:16" x14ac:dyDescent="0.25">
      <c r="E375" s="38"/>
      <c r="F375" s="38"/>
      <c r="G375" s="38"/>
      <c r="H375" s="38">
        <v>361</v>
      </c>
      <c r="I375" s="38">
        <f t="shared" si="13"/>
        <v>0</v>
      </c>
      <c r="J375" s="38"/>
      <c r="L375" s="38"/>
      <c r="M375" s="38"/>
      <c r="N375" s="38"/>
      <c r="O375" s="38">
        <v>361</v>
      </c>
      <c r="P375" s="38">
        <f t="shared" si="14"/>
        <v>0</v>
      </c>
    </row>
    <row r="376" spans="5:16" x14ac:dyDescent="0.25">
      <c r="E376" s="38"/>
      <c r="F376" s="38"/>
      <c r="G376" s="38"/>
      <c r="H376" s="38">
        <v>362</v>
      </c>
      <c r="I376" s="38">
        <f t="shared" si="13"/>
        <v>0</v>
      </c>
      <c r="J376" s="38"/>
      <c r="L376" s="38"/>
      <c r="M376" s="38"/>
      <c r="N376" s="38"/>
      <c r="O376" s="38">
        <v>362</v>
      </c>
      <c r="P376" s="38">
        <f t="shared" si="14"/>
        <v>0</v>
      </c>
    </row>
    <row r="377" spans="5:16" x14ac:dyDescent="0.25">
      <c r="E377" s="38"/>
      <c r="F377" s="38"/>
      <c r="G377" s="38"/>
      <c r="H377" s="38">
        <v>363</v>
      </c>
      <c r="I377" s="38">
        <f t="shared" si="13"/>
        <v>0</v>
      </c>
      <c r="J377" s="38"/>
      <c r="L377" s="38"/>
      <c r="M377" s="38"/>
      <c r="N377" s="38"/>
      <c r="O377" s="38">
        <v>363</v>
      </c>
      <c r="P377" s="38">
        <f t="shared" si="14"/>
        <v>0</v>
      </c>
    </row>
    <row r="378" spans="5:16" x14ac:dyDescent="0.25">
      <c r="E378" s="38"/>
      <c r="F378" s="38"/>
      <c r="G378" s="38"/>
      <c r="H378" s="38">
        <v>364</v>
      </c>
      <c r="I378" s="38">
        <f t="shared" si="13"/>
        <v>0</v>
      </c>
      <c r="J378" s="38"/>
      <c r="L378" s="38"/>
      <c r="M378" s="38"/>
      <c r="N378" s="38"/>
      <c r="O378" s="38">
        <v>364</v>
      </c>
      <c r="P378" s="38">
        <f t="shared" si="14"/>
        <v>0</v>
      </c>
    </row>
    <row r="379" spans="5:16" x14ac:dyDescent="0.25">
      <c r="E379" s="38"/>
      <c r="F379" s="38"/>
      <c r="G379" s="38"/>
      <c r="H379" s="38">
        <v>365</v>
      </c>
      <c r="I379" s="38">
        <f t="shared" si="13"/>
        <v>0</v>
      </c>
      <c r="J379" s="38"/>
      <c r="L379" s="38"/>
      <c r="M379" s="38"/>
      <c r="N379" s="38"/>
      <c r="O379" s="38">
        <v>365</v>
      </c>
      <c r="P379" s="38">
        <f t="shared" si="14"/>
        <v>0</v>
      </c>
    </row>
    <row r="380" spans="5:16" x14ac:dyDescent="0.25">
      <c r="E380" s="38"/>
      <c r="F380" s="38"/>
      <c r="G380" s="38"/>
      <c r="H380" s="38">
        <v>366</v>
      </c>
      <c r="I380" s="38">
        <f t="shared" si="13"/>
        <v>0</v>
      </c>
      <c r="J380" s="38"/>
      <c r="L380" s="38"/>
      <c r="M380" s="38"/>
      <c r="N380" s="38"/>
      <c r="O380" s="38">
        <v>366</v>
      </c>
      <c r="P380" s="38">
        <f t="shared" si="14"/>
        <v>0</v>
      </c>
    </row>
    <row r="381" spans="5:16" x14ac:dyDescent="0.25">
      <c r="E381" s="38"/>
      <c r="F381" s="38"/>
      <c r="G381" s="38"/>
      <c r="H381" s="38">
        <v>367</v>
      </c>
      <c r="I381" s="38">
        <f t="shared" si="13"/>
        <v>0</v>
      </c>
      <c r="J381" s="38"/>
      <c r="L381" s="38"/>
      <c r="M381" s="38"/>
      <c r="N381" s="38"/>
      <c r="O381" s="38">
        <v>367</v>
      </c>
      <c r="P381" s="38">
        <f t="shared" si="14"/>
        <v>0</v>
      </c>
    </row>
    <row r="382" spans="5:16" x14ac:dyDescent="0.25">
      <c r="E382" s="38"/>
      <c r="F382" s="38"/>
      <c r="G382" s="38"/>
      <c r="H382" s="38">
        <v>368</v>
      </c>
      <c r="I382" s="38">
        <f t="shared" si="13"/>
        <v>0</v>
      </c>
      <c r="J382" s="38"/>
      <c r="L382" s="38"/>
      <c r="M382" s="38"/>
      <c r="N382" s="38"/>
      <c r="O382" s="38">
        <v>368</v>
      </c>
      <c r="P382" s="38">
        <f t="shared" si="14"/>
        <v>0</v>
      </c>
    </row>
    <row r="383" spans="5:16" x14ac:dyDescent="0.25">
      <c r="E383" s="38"/>
      <c r="F383" s="38"/>
      <c r="G383" s="38"/>
      <c r="H383" s="38">
        <v>369</v>
      </c>
      <c r="I383" s="38">
        <f t="shared" si="13"/>
        <v>0</v>
      </c>
      <c r="J383" s="38"/>
      <c r="L383" s="38"/>
      <c r="M383" s="38"/>
      <c r="N383" s="38"/>
      <c r="O383" s="38">
        <v>369</v>
      </c>
      <c r="P383" s="38">
        <f t="shared" si="14"/>
        <v>0</v>
      </c>
    </row>
    <row r="384" spans="5:16" x14ac:dyDescent="0.25">
      <c r="E384" s="38"/>
      <c r="F384" s="38"/>
      <c r="G384" s="38"/>
      <c r="H384" s="38">
        <v>370</v>
      </c>
      <c r="I384" s="38">
        <f t="shared" si="13"/>
        <v>0</v>
      </c>
      <c r="J384" s="38"/>
      <c r="L384" s="38"/>
      <c r="M384" s="38"/>
      <c r="N384" s="38"/>
      <c r="O384" s="38">
        <v>370</v>
      </c>
      <c r="P384" s="38">
        <f t="shared" si="14"/>
        <v>0</v>
      </c>
    </row>
    <row r="385" spans="5:16" x14ac:dyDescent="0.25">
      <c r="E385" s="38"/>
      <c r="F385" s="38"/>
      <c r="G385" s="38"/>
      <c r="H385" s="38">
        <v>371</v>
      </c>
      <c r="I385" s="38">
        <f t="shared" si="13"/>
        <v>0</v>
      </c>
      <c r="J385" s="38"/>
      <c r="L385" s="38"/>
      <c r="M385" s="38"/>
      <c r="N385" s="38"/>
      <c r="O385" s="38">
        <v>371</v>
      </c>
      <c r="P385" s="38">
        <f t="shared" si="14"/>
        <v>0</v>
      </c>
    </row>
    <row r="386" spans="5:16" x14ac:dyDescent="0.25">
      <c r="E386" s="38"/>
      <c r="F386" s="38"/>
      <c r="G386" s="38"/>
      <c r="H386" s="38">
        <v>372</v>
      </c>
      <c r="I386" s="38">
        <f t="shared" si="13"/>
        <v>0</v>
      </c>
      <c r="J386" s="38"/>
      <c r="L386" s="38"/>
      <c r="M386" s="38"/>
      <c r="N386" s="38"/>
      <c r="O386" s="38">
        <v>372</v>
      </c>
      <c r="P386" s="38">
        <f t="shared" si="14"/>
        <v>0</v>
      </c>
    </row>
    <row r="387" spans="5:16" x14ac:dyDescent="0.25">
      <c r="E387" s="38"/>
      <c r="F387" s="38"/>
      <c r="G387" s="38"/>
      <c r="H387" s="38">
        <v>373</v>
      </c>
      <c r="I387" s="38">
        <f t="shared" si="13"/>
        <v>0</v>
      </c>
      <c r="J387" s="38"/>
      <c r="L387" s="38"/>
      <c r="M387" s="38"/>
      <c r="N387" s="38"/>
      <c r="O387" s="38">
        <v>373</v>
      </c>
      <c r="P387" s="38">
        <f t="shared" si="14"/>
        <v>0</v>
      </c>
    </row>
    <row r="388" spans="5:16" x14ac:dyDescent="0.25">
      <c r="E388" s="38"/>
      <c r="F388" s="38"/>
      <c r="G388" s="38"/>
      <c r="H388" s="38">
        <v>374</v>
      </c>
      <c r="I388" s="38">
        <f t="shared" si="13"/>
        <v>0</v>
      </c>
      <c r="J388" s="38"/>
      <c r="L388" s="38"/>
      <c r="M388" s="38"/>
      <c r="N388" s="38"/>
      <c r="O388" s="38">
        <v>374</v>
      </c>
      <c r="P388" s="38">
        <f t="shared" si="14"/>
        <v>0</v>
      </c>
    </row>
    <row r="389" spans="5:16" x14ac:dyDescent="0.25">
      <c r="E389" s="38"/>
      <c r="F389" s="38"/>
      <c r="G389" s="38"/>
      <c r="H389" s="38">
        <v>375</v>
      </c>
      <c r="I389" s="38">
        <f t="shared" si="13"/>
        <v>0</v>
      </c>
      <c r="J389" s="38"/>
      <c r="L389" s="38"/>
      <c r="M389" s="38"/>
      <c r="N389" s="38"/>
      <c r="O389" s="38">
        <v>375</v>
      </c>
      <c r="P389" s="38">
        <f t="shared" si="14"/>
        <v>0</v>
      </c>
    </row>
    <row r="390" spans="5:16" x14ac:dyDescent="0.25">
      <c r="E390" s="38"/>
      <c r="F390" s="38"/>
      <c r="G390" s="38"/>
      <c r="H390" s="38">
        <v>376</v>
      </c>
      <c r="I390" s="38">
        <f t="shared" si="13"/>
        <v>0</v>
      </c>
      <c r="J390" s="38"/>
      <c r="L390" s="38"/>
      <c r="M390" s="38"/>
      <c r="N390" s="38"/>
      <c r="O390" s="38">
        <v>376</v>
      </c>
      <c r="P390" s="38">
        <f t="shared" si="14"/>
        <v>0</v>
      </c>
    </row>
    <row r="391" spans="5:16" x14ac:dyDescent="0.25">
      <c r="E391" s="38"/>
      <c r="F391" s="38"/>
      <c r="G391" s="38"/>
      <c r="H391" s="38">
        <v>377</v>
      </c>
      <c r="I391" s="38">
        <f t="shared" si="13"/>
        <v>0</v>
      </c>
      <c r="J391" s="38"/>
      <c r="L391" s="38"/>
      <c r="M391" s="38"/>
      <c r="N391" s="38"/>
      <c r="O391" s="38">
        <v>377</v>
      </c>
      <c r="P391" s="38">
        <f t="shared" si="14"/>
        <v>0</v>
      </c>
    </row>
    <row r="392" spans="5:16" x14ac:dyDescent="0.25">
      <c r="E392" s="38"/>
      <c r="F392" s="38"/>
      <c r="G392" s="38"/>
      <c r="H392" s="38">
        <v>378</v>
      </c>
      <c r="I392" s="38">
        <f t="shared" si="13"/>
        <v>0</v>
      </c>
      <c r="J392" s="38"/>
      <c r="L392" s="38"/>
      <c r="M392" s="38"/>
      <c r="N392" s="38"/>
      <c r="O392" s="38">
        <v>378</v>
      </c>
      <c r="P392" s="38">
        <f t="shared" si="14"/>
        <v>0</v>
      </c>
    </row>
    <row r="393" spans="5:16" x14ac:dyDescent="0.25">
      <c r="E393" s="38"/>
      <c r="F393" s="38"/>
      <c r="G393" s="38"/>
      <c r="H393" s="38">
        <v>379</v>
      </c>
      <c r="I393" s="38">
        <f t="shared" si="13"/>
        <v>0</v>
      </c>
      <c r="J393" s="38"/>
      <c r="L393" s="38"/>
      <c r="M393" s="38"/>
      <c r="N393" s="38"/>
      <c r="O393" s="38">
        <v>379</v>
      </c>
      <c r="P393" s="38">
        <f t="shared" si="14"/>
        <v>0</v>
      </c>
    </row>
    <row r="394" spans="5:16" x14ac:dyDescent="0.25">
      <c r="E394" s="38"/>
      <c r="F394" s="38"/>
      <c r="G394" s="38"/>
      <c r="H394" s="38">
        <v>380</v>
      </c>
      <c r="I394" s="38">
        <f t="shared" si="13"/>
        <v>0</v>
      </c>
      <c r="J394" s="38"/>
      <c r="L394" s="38"/>
      <c r="M394" s="38"/>
      <c r="N394" s="38"/>
      <c r="O394" s="38">
        <v>380</v>
      </c>
      <c r="P394" s="38">
        <f t="shared" si="14"/>
        <v>0</v>
      </c>
    </row>
    <row r="395" spans="5:16" x14ac:dyDescent="0.25">
      <c r="E395" s="38"/>
      <c r="F395" s="38"/>
      <c r="G395" s="38"/>
      <c r="H395" s="38">
        <v>381</v>
      </c>
      <c r="I395" s="38">
        <f t="shared" si="13"/>
        <v>0</v>
      </c>
      <c r="J395" s="38"/>
      <c r="L395" s="38"/>
      <c r="M395" s="38"/>
      <c r="N395" s="38"/>
      <c r="O395" s="38">
        <v>381</v>
      </c>
      <c r="P395" s="38">
        <f t="shared" si="14"/>
        <v>0</v>
      </c>
    </row>
    <row r="396" spans="5:16" x14ac:dyDescent="0.25">
      <c r="E396" s="38"/>
      <c r="F396" s="38"/>
      <c r="G396" s="38"/>
      <c r="H396" s="38">
        <v>382</v>
      </c>
      <c r="I396" s="38">
        <f t="shared" si="13"/>
        <v>0</v>
      </c>
      <c r="J396" s="38"/>
      <c r="L396" s="38"/>
      <c r="M396" s="38"/>
      <c r="N396" s="38"/>
      <c r="O396" s="38">
        <v>382</v>
      </c>
      <c r="P396" s="38">
        <f t="shared" si="14"/>
        <v>0</v>
      </c>
    </row>
    <row r="397" spans="5:16" x14ac:dyDescent="0.25">
      <c r="E397" s="38"/>
      <c r="F397" s="38"/>
      <c r="G397" s="38"/>
      <c r="H397" s="38">
        <v>383</v>
      </c>
      <c r="I397" s="38">
        <f t="shared" si="13"/>
        <v>0</v>
      </c>
      <c r="J397" s="38"/>
      <c r="L397" s="38"/>
      <c r="M397" s="38"/>
      <c r="N397" s="38"/>
      <c r="O397" s="38">
        <v>383</v>
      </c>
      <c r="P397" s="38">
        <f t="shared" si="14"/>
        <v>0</v>
      </c>
    </row>
    <row r="398" spans="5:16" x14ac:dyDescent="0.25">
      <c r="E398" s="38"/>
      <c r="F398" s="38"/>
      <c r="G398" s="38"/>
      <c r="H398" s="38">
        <v>384</v>
      </c>
      <c r="I398" s="38">
        <f t="shared" si="13"/>
        <v>0</v>
      </c>
      <c r="J398" s="38"/>
      <c r="L398" s="38"/>
      <c r="M398" s="38"/>
      <c r="N398" s="38"/>
      <c r="O398" s="38">
        <v>384</v>
      </c>
      <c r="P398" s="38">
        <f t="shared" si="14"/>
        <v>0</v>
      </c>
    </row>
    <row r="399" spans="5:16" x14ac:dyDescent="0.25">
      <c r="E399" s="38"/>
      <c r="F399" s="38"/>
      <c r="G399" s="38"/>
      <c r="H399" s="38">
        <v>385</v>
      </c>
      <c r="I399" s="38">
        <f t="shared" si="13"/>
        <v>0</v>
      </c>
      <c r="J399" s="38"/>
      <c r="L399" s="38"/>
      <c r="M399" s="38"/>
      <c r="N399" s="38"/>
      <c r="O399" s="38">
        <v>385</v>
      </c>
      <c r="P399" s="38">
        <f t="shared" si="14"/>
        <v>0</v>
      </c>
    </row>
    <row r="400" spans="5:16" x14ac:dyDescent="0.25">
      <c r="E400" s="38"/>
      <c r="F400" s="38"/>
      <c r="G400" s="38"/>
      <c r="H400" s="38">
        <v>386</v>
      </c>
      <c r="I400" s="38">
        <f t="shared" ref="I400:I463" si="15">VLOOKUP(H400,$E$15:$F$37,2)</f>
        <v>0</v>
      </c>
      <c r="J400" s="38"/>
      <c r="L400" s="38"/>
      <c r="M400" s="38"/>
      <c r="N400" s="38"/>
      <c r="O400" s="38">
        <v>386</v>
      </c>
      <c r="P400" s="38">
        <f t="shared" ref="P400:P463" si="16">VLOOKUP(O400,$L$15:$M$140,2)</f>
        <v>0</v>
      </c>
    </row>
    <row r="401" spans="5:16" x14ac:dyDescent="0.25">
      <c r="E401" s="38"/>
      <c r="F401" s="38"/>
      <c r="G401" s="38"/>
      <c r="H401" s="38">
        <v>387</v>
      </c>
      <c r="I401" s="38">
        <f t="shared" si="15"/>
        <v>0</v>
      </c>
      <c r="J401" s="38"/>
      <c r="L401" s="38"/>
      <c r="M401" s="38"/>
      <c r="N401" s="38"/>
      <c r="O401" s="38">
        <v>387</v>
      </c>
      <c r="P401" s="38">
        <f t="shared" si="16"/>
        <v>0</v>
      </c>
    </row>
    <row r="402" spans="5:16" x14ac:dyDescent="0.25">
      <c r="E402" s="38"/>
      <c r="F402" s="38"/>
      <c r="G402" s="38"/>
      <c r="H402" s="38">
        <v>388</v>
      </c>
      <c r="I402" s="38">
        <f t="shared" si="15"/>
        <v>0</v>
      </c>
      <c r="J402" s="38"/>
      <c r="L402" s="38"/>
      <c r="M402" s="38"/>
      <c r="N402" s="38"/>
      <c r="O402" s="38">
        <v>388</v>
      </c>
      <c r="P402" s="38">
        <f t="shared" si="16"/>
        <v>0</v>
      </c>
    </row>
    <row r="403" spans="5:16" x14ac:dyDescent="0.25">
      <c r="E403" s="38"/>
      <c r="F403" s="38"/>
      <c r="G403" s="38"/>
      <c r="H403" s="38">
        <v>389</v>
      </c>
      <c r="I403" s="38">
        <f t="shared" si="15"/>
        <v>0</v>
      </c>
      <c r="J403" s="38"/>
      <c r="L403" s="38"/>
      <c r="M403" s="38"/>
      <c r="N403" s="38"/>
      <c r="O403" s="38">
        <v>389</v>
      </c>
      <c r="P403" s="38">
        <f t="shared" si="16"/>
        <v>0</v>
      </c>
    </row>
    <row r="404" spans="5:16" x14ac:dyDescent="0.25">
      <c r="E404" s="38"/>
      <c r="F404" s="38"/>
      <c r="G404" s="38"/>
      <c r="H404" s="38">
        <v>390</v>
      </c>
      <c r="I404" s="38">
        <f t="shared" si="15"/>
        <v>0</v>
      </c>
      <c r="J404" s="38"/>
      <c r="L404" s="38"/>
      <c r="M404" s="38"/>
      <c r="N404" s="38"/>
      <c r="O404" s="38">
        <v>390</v>
      </c>
      <c r="P404" s="38">
        <f t="shared" si="16"/>
        <v>0</v>
      </c>
    </row>
    <row r="405" spans="5:16" x14ac:dyDescent="0.25">
      <c r="E405" s="38"/>
      <c r="F405" s="38"/>
      <c r="G405" s="38"/>
      <c r="H405" s="38">
        <v>391</v>
      </c>
      <c r="I405" s="38">
        <f t="shared" si="15"/>
        <v>0</v>
      </c>
      <c r="J405" s="38"/>
      <c r="L405" s="38"/>
      <c r="M405" s="38"/>
      <c r="N405" s="38"/>
      <c r="O405" s="38">
        <v>391</v>
      </c>
      <c r="P405" s="38">
        <f t="shared" si="16"/>
        <v>0</v>
      </c>
    </row>
    <row r="406" spans="5:16" x14ac:dyDescent="0.25">
      <c r="E406" s="38"/>
      <c r="F406" s="38"/>
      <c r="G406" s="38"/>
      <c r="H406" s="38">
        <v>392</v>
      </c>
      <c r="I406" s="38">
        <f t="shared" si="15"/>
        <v>0</v>
      </c>
      <c r="J406" s="38"/>
      <c r="L406" s="38"/>
      <c r="M406" s="38"/>
      <c r="N406" s="38"/>
      <c r="O406" s="38">
        <v>392</v>
      </c>
      <c r="P406" s="38">
        <f t="shared" si="16"/>
        <v>0</v>
      </c>
    </row>
    <row r="407" spans="5:16" x14ac:dyDescent="0.25">
      <c r="E407" s="38"/>
      <c r="F407" s="38"/>
      <c r="G407" s="38"/>
      <c r="H407" s="38">
        <v>393</v>
      </c>
      <c r="I407" s="38">
        <f t="shared" si="15"/>
        <v>0</v>
      </c>
      <c r="J407" s="38"/>
      <c r="L407" s="38"/>
      <c r="M407" s="38"/>
      <c r="N407" s="38"/>
      <c r="O407" s="38">
        <v>393</v>
      </c>
      <c r="P407" s="38">
        <f t="shared" si="16"/>
        <v>0</v>
      </c>
    </row>
    <row r="408" spans="5:16" x14ac:dyDescent="0.25">
      <c r="E408" s="38"/>
      <c r="F408" s="38"/>
      <c r="G408" s="38"/>
      <c r="H408" s="38">
        <v>394</v>
      </c>
      <c r="I408" s="38">
        <f t="shared" si="15"/>
        <v>0</v>
      </c>
      <c r="J408" s="38"/>
      <c r="L408" s="38"/>
      <c r="M408" s="38"/>
      <c r="N408" s="38"/>
      <c r="O408" s="38">
        <v>394</v>
      </c>
      <c r="P408" s="38">
        <f t="shared" si="16"/>
        <v>0</v>
      </c>
    </row>
    <row r="409" spans="5:16" x14ac:dyDescent="0.25">
      <c r="E409" s="38"/>
      <c r="F409" s="38"/>
      <c r="G409" s="38"/>
      <c r="H409" s="38">
        <v>395</v>
      </c>
      <c r="I409" s="38">
        <f t="shared" si="15"/>
        <v>0</v>
      </c>
      <c r="J409" s="38"/>
      <c r="L409" s="38"/>
      <c r="M409" s="38"/>
      <c r="N409" s="38"/>
      <c r="O409" s="38">
        <v>395</v>
      </c>
      <c r="P409" s="38">
        <f t="shared" si="16"/>
        <v>0</v>
      </c>
    </row>
    <row r="410" spans="5:16" x14ac:dyDescent="0.25">
      <c r="E410" s="38"/>
      <c r="F410" s="38"/>
      <c r="G410" s="38"/>
      <c r="H410" s="38">
        <v>396</v>
      </c>
      <c r="I410" s="38">
        <f t="shared" si="15"/>
        <v>0</v>
      </c>
      <c r="J410" s="38"/>
      <c r="L410" s="38"/>
      <c r="M410" s="38"/>
      <c r="N410" s="38"/>
      <c r="O410" s="38">
        <v>396</v>
      </c>
      <c r="P410" s="38">
        <f t="shared" si="16"/>
        <v>0</v>
      </c>
    </row>
    <row r="411" spans="5:16" x14ac:dyDescent="0.25">
      <c r="E411" s="38"/>
      <c r="F411" s="38"/>
      <c r="G411" s="38"/>
      <c r="H411" s="38">
        <v>397</v>
      </c>
      <c r="I411" s="38">
        <f t="shared" si="15"/>
        <v>0</v>
      </c>
      <c r="J411" s="38"/>
      <c r="L411" s="38"/>
      <c r="M411" s="38"/>
      <c r="N411" s="38"/>
      <c r="O411" s="38">
        <v>397</v>
      </c>
      <c r="P411" s="38">
        <f t="shared" si="16"/>
        <v>0</v>
      </c>
    </row>
    <row r="412" spans="5:16" x14ac:dyDescent="0.25">
      <c r="E412" s="38"/>
      <c r="F412" s="38"/>
      <c r="G412" s="38"/>
      <c r="H412" s="38">
        <v>398</v>
      </c>
      <c r="I412" s="38">
        <f t="shared" si="15"/>
        <v>0</v>
      </c>
      <c r="J412" s="38"/>
      <c r="L412" s="38"/>
      <c r="M412" s="38"/>
      <c r="N412" s="38"/>
      <c r="O412" s="38">
        <v>398</v>
      </c>
      <c r="P412" s="38">
        <f t="shared" si="16"/>
        <v>0</v>
      </c>
    </row>
    <row r="413" spans="5:16" x14ac:dyDescent="0.25">
      <c r="E413" s="38"/>
      <c r="F413" s="38"/>
      <c r="G413" s="38"/>
      <c r="H413" s="38">
        <v>399</v>
      </c>
      <c r="I413" s="38">
        <f t="shared" si="15"/>
        <v>0</v>
      </c>
      <c r="J413" s="38"/>
      <c r="L413" s="38"/>
      <c r="M413" s="38"/>
      <c r="N413" s="38"/>
      <c r="O413" s="38">
        <v>399</v>
      </c>
      <c r="P413" s="38">
        <f t="shared" si="16"/>
        <v>0</v>
      </c>
    </row>
    <row r="414" spans="5:16" x14ac:dyDescent="0.25">
      <c r="E414" s="38"/>
      <c r="F414" s="38"/>
      <c r="G414" s="38"/>
      <c r="H414" s="38">
        <v>400</v>
      </c>
      <c r="I414" s="38">
        <f t="shared" si="15"/>
        <v>0</v>
      </c>
      <c r="J414" s="38"/>
      <c r="L414" s="38"/>
      <c r="M414" s="38"/>
      <c r="N414" s="38"/>
      <c r="O414" s="38">
        <v>400</v>
      </c>
      <c r="P414" s="38">
        <f t="shared" si="16"/>
        <v>0</v>
      </c>
    </row>
    <row r="415" spans="5:16" x14ac:dyDescent="0.25">
      <c r="E415" s="38"/>
      <c r="F415" s="38"/>
      <c r="G415" s="38"/>
      <c r="H415" s="38">
        <v>401</v>
      </c>
      <c r="I415" s="38">
        <f t="shared" si="15"/>
        <v>0</v>
      </c>
      <c r="J415" s="38"/>
      <c r="L415" s="38"/>
      <c r="M415" s="38"/>
      <c r="N415" s="38"/>
      <c r="O415" s="38">
        <v>401</v>
      </c>
      <c r="P415" s="38">
        <f t="shared" si="16"/>
        <v>0</v>
      </c>
    </row>
    <row r="416" spans="5:16" x14ac:dyDescent="0.25">
      <c r="E416" s="38"/>
      <c r="F416" s="38"/>
      <c r="G416" s="38"/>
      <c r="H416" s="38">
        <v>402</v>
      </c>
      <c r="I416" s="38">
        <f t="shared" si="15"/>
        <v>0</v>
      </c>
      <c r="J416" s="38"/>
      <c r="L416" s="38"/>
      <c r="M416" s="38"/>
      <c r="N416" s="38"/>
      <c r="O416" s="38">
        <v>402</v>
      </c>
      <c r="P416" s="38">
        <f t="shared" si="16"/>
        <v>0</v>
      </c>
    </row>
    <row r="417" spans="5:16" x14ac:dyDescent="0.25">
      <c r="E417" s="38"/>
      <c r="F417" s="38"/>
      <c r="G417" s="38"/>
      <c r="H417" s="38">
        <v>403</v>
      </c>
      <c r="I417" s="38">
        <f t="shared" si="15"/>
        <v>0</v>
      </c>
      <c r="J417" s="38"/>
      <c r="L417" s="38"/>
      <c r="M417" s="38"/>
      <c r="N417" s="38"/>
      <c r="O417" s="38">
        <v>403</v>
      </c>
      <c r="P417" s="38">
        <f t="shared" si="16"/>
        <v>0</v>
      </c>
    </row>
    <row r="418" spans="5:16" x14ac:dyDescent="0.25">
      <c r="E418" s="38"/>
      <c r="F418" s="38"/>
      <c r="G418" s="38"/>
      <c r="H418" s="38">
        <v>404</v>
      </c>
      <c r="I418" s="38">
        <f t="shared" si="15"/>
        <v>0</v>
      </c>
      <c r="J418" s="38"/>
      <c r="L418" s="38"/>
      <c r="M418" s="38"/>
      <c r="N418" s="38"/>
      <c r="O418" s="38">
        <v>404</v>
      </c>
      <c r="P418" s="38">
        <f t="shared" si="16"/>
        <v>0</v>
      </c>
    </row>
    <row r="419" spans="5:16" x14ac:dyDescent="0.25">
      <c r="E419" s="38"/>
      <c r="F419" s="38"/>
      <c r="G419" s="38"/>
      <c r="H419" s="38">
        <v>405</v>
      </c>
      <c r="I419" s="38">
        <f t="shared" si="15"/>
        <v>0</v>
      </c>
      <c r="J419" s="38"/>
      <c r="L419" s="38"/>
      <c r="M419" s="38"/>
      <c r="N419" s="38"/>
      <c r="O419" s="38">
        <v>405</v>
      </c>
      <c r="P419" s="38">
        <f t="shared" si="16"/>
        <v>0</v>
      </c>
    </row>
    <row r="420" spans="5:16" x14ac:dyDescent="0.25">
      <c r="E420" s="38"/>
      <c r="F420" s="38"/>
      <c r="G420" s="38"/>
      <c r="H420" s="38">
        <v>406</v>
      </c>
      <c r="I420" s="38">
        <f t="shared" si="15"/>
        <v>0</v>
      </c>
      <c r="J420" s="38"/>
      <c r="L420" s="38"/>
      <c r="M420" s="38"/>
      <c r="N420" s="38"/>
      <c r="O420" s="38">
        <v>406</v>
      </c>
      <c r="P420" s="38">
        <f t="shared" si="16"/>
        <v>0</v>
      </c>
    </row>
    <row r="421" spans="5:16" x14ac:dyDescent="0.25">
      <c r="E421" s="38"/>
      <c r="F421" s="38"/>
      <c r="G421" s="38"/>
      <c r="H421" s="38">
        <v>407</v>
      </c>
      <c r="I421" s="38">
        <f t="shared" si="15"/>
        <v>0</v>
      </c>
      <c r="J421" s="38"/>
      <c r="L421" s="38"/>
      <c r="M421" s="38"/>
      <c r="N421" s="38"/>
      <c r="O421" s="38">
        <v>407</v>
      </c>
      <c r="P421" s="38">
        <f t="shared" si="16"/>
        <v>0</v>
      </c>
    </row>
    <row r="422" spans="5:16" x14ac:dyDescent="0.25">
      <c r="E422" s="38"/>
      <c r="F422" s="38"/>
      <c r="G422" s="38"/>
      <c r="H422" s="38">
        <v>408</v>
      </c>
      <c r="I422" s="38">
        <f t="shared" si="15"/>
        <v>0</v>
      </c>
      <c r="J422" s="38"/>
      <c r="L422" s="38"/>
      <c r="M422" s="38"/>
      <c r="N422" s="38"/>
      <c r="O422" s="38">
        <v>408</v>
      </c>
      <c r="P422" s="38">
        <f t="shared" si="16"/>
        <v>0</v>
      </c>
    </row>
    <row r="423" spans="5:16" x14ac:dyDescent="0.25">
      <c r="E423" s="38"/>
      <c r="F423" s="38"/>
      <c r="G423" s="38"/>
      <c r="H423" s="38">
        <v>409</v>
      </c>
      <c r="I423" s="38">
        <f t="shared" si="15"/>
        <v>0</v>
      </c>
      <c r="J423" s="38"/>
      <c r="L423" s="38"/>
      <c r="M423" s="38"/>
      <c r="N423" s="38"/>
      <c r="O423" s="38">
        <v>409</v>
      </c>
      <c r="P423" s="38">
        <f t="shared" si="16"/>
        <v>0</v>
      </c>
    </row>
    <row r="424" spans="5:16" x14ac:dyDescent="0.25">
      <c r="E424" s="38"/>
      <c r="F424" s="38"/>
      <c r="G424" s="38"/>
      <c r="H424" s="38">
        <v>410</v>
      </c>
      <c r="I424" s="38">
        <f t="shared" si="15"/>
        <v>0</v>
      </c>
      <c r="J424" s="38"/>
      <c r="L424" s="38"/>
      <c r="M424" s="38"/>
      <c r="N424" s="38"/>
      <c r="O424" s="38">
        <v>410</v>
      </c>
      <c r="P424" s="38">
        <f t="shared" si="16"/>
        <v>0</v>
      </c>
    </row>
    <row r="425" spans="5:16" x14ac:dyDescent="0.25">
      <c r="E425" s="38"/>
      <c r="F425" s="38"/>
      <c r="G425" s="38"/>
      <c r="H425" s="38">
        <v>411</v>
      </c>
      <c r="I425" s="38">
        <f t="shared" si="15"/>
        <v>0</v>
      </c>
      <c r="J425" s="38"/>
      <c r="L425" s="38"/>
      <c r="M425" s="38"/>
      <c r="N425" s="38"/>
      <c r="O425" s="38">
        <v>411</v>
      </c>
      <c r="P425" s="38">
        <f t="shared" si="16"/>
        <v>0</v>
      </c>
    </row>
    <row r="426" spans="5:16" x14ac:dyDescent="0.25">
      <c r="E426" s="38"/>
      <c r="F426" s="38"/>
      <c r="G426" s="38"/>
      <c r="H426" s="38">
        <v>412</v>
      </c>
      <c r="I426" s="38">
        <f t="shared" si="15"/>
        <v>0</v>
      </c>
      <c r="J426" s="38"/>
      <c r="L426" s="38"/>
      <c r="M426" s="38"/>
      <c r="N426" s="38"/>
      <c r="O426" s="38">
        <v>412</v>
      </c>
      <c r="P426" s="38">
        <f t="shared" si="16"/>
        <v>0</v>
      </c>
    </row>
    <row r="427" spans="5:16" x14ac:dyDescent="0.25">
      <c r="E427" s="38"/>
      <c r="F427" s="38"/>
      <c r="G427" s="38"/>
      <c r="H427" s="38">
        <v>413</v>
      </c>
      <c r="I427" s="38">
        <f t="shared" si="15"/>
        <v>0</v>
      </c>
      <c r="J427" s="38"/>
      <c r="L427" s="38"/>
      <c r="M427" s="38"/>
      <c r="N427" s="38"/>
      <c r="O427" s="38">
        <v>413</v>
      </c>
      <c r="P427" s="38">
        <f t="shared" si="16"/>
        <v>0</v>
      </c>
    </row>
    <row r="428" spans="5:16" x14ac:dyDescent="0.25">
      <c r="E428" s="38"/>
      <c r="F428" s="38"/>
      <c r="G428" s="38"/>
      <c r="H428" s="38">
        <v>414</v>
      </c>
      <c r="I428" s="38">
        <f t="shared" si="15"/>
        <v>0</v>
      </c>
      <c r="J428" s="38"/>
      <c r="L428" s="38"/>
      <c r="M428" s="38"/>
      <c r="N428" s="38"/>
      <c r="O428" s="38">
        <v>414</v>
      </c>
      <c r="P428" s="38">
        <f t="shared" si="16"/>
        <v>0</v>
      </c>
    </row>
    <row r="429" spans="5:16" x14ac:dyDescent="0.25">
      <c r="E429" s="38"/>
      <c r="F429" s="38"/>
      <c r="G429" s="38"/>
      <c r="H429" s="38">
        <v>415</v>
      </c>
      <c r="I429" s="38">
        <f t="shared" si="15"/>
        <v>0</v>
      </c>
      <c r="J429" s="38"/>
      <c r="L429" s="38"/>
      <c r="M429" s="38"/>
      <c r="N429" s="38"/>
      <c r="O429" s="38">
        <v>415</v>
      </c>
      <c r="P429" s="38">
        <f t="shared" si="16"/>
        <v>0</v>
      </c>
    </row>
    <row r="430" spans="5:16" x14ac:dyDescent="0.25">
      <c r="E430" s="38"/>
      <c r="F430" s="38"/>
      <c r="G430" s="38"/>
      <c r="H430" s="38">
        <v>416</v>
      </c>
      <c r="I430" s="38">
        <f t="shared" si="15"/>
        <v>0</v>
      </c>
      <c r="J430" s="38"/>
      <c r="L430" s="38"/>
      <c r="M430" s="38"/>
      <c r="N430" s="38"/>
      <c r="O430" s="38">
        <v>416</v>
      </c>
      <c r="P430" s="38">
        <f t="shared" si="16"/>
        <v>0</v>
      </c>
    </row>
    <row r="431" spans="5:16" x14ac:dyDescent="0.25">
      <c r="E431" s="38"/>
      <c r="F431" s="38"/>
      <c r="G431" s="38"/>
      <c r="H431" s="38">
        <v>417</v>
      </c>
      <c r="I431" s="38">
        <f t="shared" si="15"/>
        <v>0</v>
      </c>
      <c r="J431" s="38"/>
      <c r="L431" s="38"/>
      <c r="M431" s="38"/>
      <c r="N431" s="38"/>
      <c r="O431" s="38">
        <v>417</v>
      </c>
      <c r="P431" s="38">
        <f t="shared" si="16"/>
        <v>0</v>
      </c>
    </row>
    <row r="432" spans="5:16" x14ac:dyDescent="0.25">
      <c r="E432" s="38"/>
      <c r="F432" s="38"/>
      <c r="G432" s="38"/>
      <c r="H432" s="38">
        <v>418</v>
      </c>
      <c r="I432" s="38">
        <f t="shared" si="15"/>
        <v>0</v>
      </c>
      <c r="J432" s="38"/>
      <c r="L432" s="38"/>
      <c r="M432" s="38"/>
      <c r="N432" s="38"/>
      <c r="O432" s="38">
        <v>418</v>
      </c>
      <c r="P432" s="38">
        <f t="shared" si="16"/>
        <v>0</v>
      </c>
    </row>
    <row r="433" spans="5:16" x14ac:dyDescent="0.25">
      <c r="E433" s="38"/>
      <c r="F433" s="38"/>
      <c r="G433" s="38"/>
      <c r="H433" s="38">
        <v>419</v>
      </c>
      <c r="I433" s="38">
        <f t="shared" si="15"/>
        <v>0</v>
      </c>
      <c r="J433" s="38"/>
      <c r="L433" s="38"/>
      <c r="M433" s="38"/>
      <c r="N433" s="38"/>
      <c r="O433" s="38">
        <v>419</v>
      </c>
      <c r="P433" s="38">
        <f t="shared" si="16"/>
        <v>0</v>
      </c>
    </row>
    <row r="434" spans="5:16" x14ac:dyDescent="0.25">
      <c r="E434" s="38"/>
      <c r="F434" s="38"/>
      <c r="G434" s="38"/>
      <c r="H434" s="38">
        <v>420</v>
      </c>
      <c r="I434" s="38">
        <f t="shared" si="15"/>
        <v>0</v>
      </c>
      <c r="J434" s="38"/>
      <c r="L434" s="38"/>
      <c r="M434" s="38"/>
      <c r="N434" s="38"/>
      <c r="O434" s="38">
        <v>420</v>
      </c>
      <c r="P434" s="38">
        <f t="shared" si="16"/>
        <v>0</v>
      </c>
    </row>
    <row r="435" spans="5:16" x14ac:dyDescent="0.25">
      <c r="E435" s="38"/>
      <c r="F435" s="38"/>
      <c r="G435" s="38"/>
      <c r="H435" s="38">
        <v>421</v>
      </c>
      <c r="I435" s="38">
        <f t="shared" si="15"/>
        <v>0</v>
      </c>
      <c r="J435" s="38"/>
      <c r="L435" s="38"/>
      <c r="M435" s="38"/>
      <c r="N435" s="38"/>
      <c r="O435" s="38">
        <v>421</v>
      </c>
      <c r="P435" s="38">
        <f t="shared" si="16"/>
        <v>0</v>
      </c>
    </row>
    <row r="436" spans="5:16" x14ac:dyDescent="0.25">
      <c r="E436" s="38"/>
      <c r="F436" s="38"/>
      <c r="G436" s="38"/>
      <c r="H436" s="38">
        <v>422</v>
      </c>
      <c r="I436" s="38">
        <f t="shared" si="15"/>
        <v>0</v>
      </c>
      <c r="J436" s="38"/>
      <c r="L436" s="38"/>
      <c r="M436" s="38"/>
      <c r="N436" s="38"/>
      <c r="O436" s="38">
        <v>422</v>
      </c>
      <c r="P436" s="38">
        <f t="shared" si="16"/>
        <v>0</v>
      </c>
    </row>
    <row r="437" spans="5:16" x14ac:dyDescent="0.25">
      <c r="E437" s="38"/>
      <c r="F437" s="38"/>
      <c r="G437" s="38"/>
      <c r="H437" s="38">
        <v>423</v>
      </c>
      <c r="I437" s="38">
        <f t="shared" si="15"/>
        <v>0</v>
      </c>
      <c r="J437" s="38"/>
      <c r="L437" s="38"/>
      <c r="M437" s="38"/>
      <c r="N437" s="38"/>
      <c r="O437" s="38">
        <v>423</v>
      </c>
      <c r="P437" s="38">
        <f t="shared" si="16"/>
        <v>0</v>
      </c>
    </row>
    <row r="438" spans="5:16" x14ac:dyDescent="0.25">
      <c r="E438" s="38"/>
      <c r="F438" s="38"/>
      <c r="G438" s="38"/>
      <c r="H438" s="38">
        <v>424</v>
      </c>
      <c r="I438" s="38">
        <f t="shared" si="15"/>
        <v>0</v>
      </c>
      <c r="J438" s="38"/>
      <c r="L438" s="38"/>
      <c r="M438" s="38"/>
      <c r="N438" s="38"/>
      <c r="O438" s="38">
        <v>424</v>
      </c>
      <c r="P438" s="38">
        <f t="shared" si="16"/>
        <v>0</v>
      </c>
    </row>
    <row r="439" spans="5:16" x14ac:dyDescent="0.25">
      <c r="E439" s="38"/>
      <c r="F439" s="38"/>
      <c r="G439" s="38"/>
      <c r="H439" s="38">
        <v>425</v>
      </c>
      <c r="I439" s="38">
        <f t="shared" si="15"/>
        <v>0</v>
      </c>
      <c r="J439" s="38"/>
      <c r="L439" s="38"/>
      <c r="M439" s="38"/>
      <c r="N439" s="38"/>
      <c r="O439" s="38">
        <v>425</v>
      </c>
      <c r="P439" s="38">
        <f t="shared" si="16"/>
        <v>0</v>
      </c>
    </row>
    <row r="440" spans="5:16" x14ac:dyDescent="0.25">
      <c r="E440" s="38"/>
      <c r="F440" s="38"/>
      <c r="G440" s="38"/>
      <c r="H440" s="38">
        <v>426</v>
      </c>
      <c r="I440" s="38">
        <f t="shared" si="15"/>
        <v>0</v>
      </c>
      <c r="J440" s="38"/>
      <c r="L440" s="38"/>
      <c r="M440" s="38"/>
      <c r="N440" s="38"/>
      <c r="O440" s="38">
        <v>426</v>
      </c>
      <c r="P440" s="38">
        <f t="shared" si="16"/>
        <v>0</v>
      </c>
    </row>
    <row r="441" spans="5:16" x14ac:dyDescent="0.25">
      <c r="E441" s="38"/>
      <c r="F441" s="38"/>
      <c r="G441" s="38"/>
      <c r="H441" s="38">
        <v>427</v>
      </c>
      <c r="I441" s="38">
        <f t="shared" si="15"/>
        <v>0</v>
      </c>
      <c r="J441" s="38"/>
      <c r="L441" s="38"/>
      <c r="M441" s="38"/>
      <c r="N441" s="38"/>
      <c r="O441" s="38">
        <v>427</v>
      </c>
      <c r="P441" s="38">
        <f t="shared" si="16"/>
        <v>0</v>
      </c>
    </row>
    <row r="442" spans="5:16" x14ac:dyDescent="0.25">
      <c r="E442" s="38"/>
      <c r="F442" s="38"/>
      <c r="G442" s="38"/>
      <c r="H442" s="38">
        <v>428</v>
      </c>
      <c r="I442" s="38">
        <f t="shared" si="15"/>
        <v>0</v>
      </c>
      <c r="J442" s="38"/>
      <c r="L442" s="38"/>
      <c r="M442" s="38"/>
      <c r="N442" s="38"/>
      <c r="O442" s="38">
        <v>428</v>
      </c>
      <c r="P442" s="38">
        <f t="shared" si="16"/>
        <v>0</v>
      </c>
    </row>
    <row r="443" spans="5:16" x14ac:dyDescent="0.25">
      <c r="E443" s="38"/>
      <c r="F443" s="38"/>
      <c r="G443" s="38"/>
      <c r="H443" s="38">
        <v>429</v>
      </c>
      <c r="I443" s="38">
        <f t="shared" si="15"/>
        <v>0</v>
      </c>
      <c r="J443" s="38"/>
      <c r="L443" s="38"/>
      <c r="M443" s="38"/>
      <c r="N443" s="38"/>
      <c r="O443" s="38">
        <v>429</v>
      </c>
      <c r="P443" s="38">
        <f t="shared" si="16"/>
        <v>0</v>
      </c>
    </row>
    <row r="444" spans="5:16" x14ac:dyDescent="0.25">
      <c r="E444" s="38"/>
      <c r="F444" s="38"/>
      <c r="G444" s="38"/>
      <c r="H444" s="38">
        <v>430</v>
      </c>
      <c r="I444" s="38">
        <f t="shared" si="15"/>
        <v>0</v>
      </c>
      <c r="J444" s="38"/>
      <c r="L444" s="38"/>
      <c r="M444" s="38"/>
      <c r="N444" s="38"/>
      <c r="O444" s="38">
        <v>430</v>
      </c>
      <c r="P444" s="38">
        <f t="shared" si="16"/>
        <v>0</v>
      </c>
    </row>
    <row r="445" spans="5:16" x14ac:dyDescent="0.25">
      <c r="E445" s="38"/>
      <c r="F445" s="38"/>
      <c r="G445" s="38"/>
      <c r="H445" s="38">
        <v>431</v>
      </c>
      <c r="I445" s="38">
        <f t="shared" si="15"/>
        <v>0</v>
      </c>
      <c r="J445" s="38"/>
      <c r="L445" s="38"/>
      <c r="M445" s="38"/>
      <c r="N445" s="38"/>
      <c r="O445" s="38">
        <v>431</v>
      </c>
      <c r="P445" s="38">
        <f t="shared" si="16"/>
        <v>0</v>
      </c>
    </row>
    <row r="446" spans="5:16" x14ac:dyDescent="0.25">
      <c r="E446" s="38"/>
      <c r="F446" s="38"/>
      <c r="G446" s="38"/>
      <c r="H446" s="38">
        <v>432</v>
      </c>
      <c r="I446" s="38">
        <f t="shared" si="15"/>
        <v>0</v>
      </c>
      <c r="J446" s="38"/>
      <c r="L446" s="38"/>
      <c r="M446" s="38"/>
      <c r="N446" s="38"/>
      <c r="O446" s="38">
        <v>432</v>
      </c>
      <c r="P446" s="38">
        <f t="shared" si="16"/>
        <v>0</v>
      </c>
    </row>
    <row r="447" spans="5:16" x14ac:dyDescent="0.25">
      <c r="E447" s="38"/>
      <c r="F447" s="38"/>
      <c r="G447" s="38"/>
      <c r="H447" s="38">
        <v>433</v>
      </c>
      <c r="I447" s="38">
        <f t="shared" si="15"/>
        <v>0</v>
      </c>
      <c r="J447" s="38"/>
      <c r="L447" s="38"/>
      <c r="M447" s="38"/>
      <c r="N447" s="38"/>
      <c r="O447" s="38">
        <v>433</v>
      </c>
      <c r="P447" s="38">
        <f t="shared" si="16"/>
        <v>0</v>
      </c>
    </row>
    <row r="448" spans="5:16" x14ac:dyDescent="0.25">
      <c r="E448" s="38"/>
      <c r="F448" s="38"/>
      <c r="G448" s="38"/>
      <c r="H448" s="38">
        <v>434</v>
      </c>
      <c r="I448" s="38">
        <f t="shared" si="15"/>
        <v>0</v>
      </c>
      <c r="J448" s="38"/>
      <c r="L448" s="38"/>
      <c r="M448" s="38"/>
      <c r="N448" s="38"/>
      <c r="O448" s="38">
        <v>434</v>
      </c>
      <c r="P448" s="38">
        <f t="shared" si="16"/>
        <v>0</v>
      </c>
    </row>
    <row r="449" spans="5:16" x14ac:dyDescent="0.25">
      <c r="E449" s="38"/>
      <c r="F449" s="38"/>
      <c r="G449" s="38"/>
      <c r="H449" s="38">
        <v>435</v>
      </c>
      <c r="I449" s="38">
        <f t="shared" si="15"/>
        <v>0</v>
      </c>
      <c r="J449" s="38"/>
      <c r="L449" s="38"/>
      <c r="M449" s="38"/>
      <c r="N449" s="38"/>
      <c r="O449" s="38">
        <v>435</v>
      </c>
      <c r="P449" s="38">
        <f t="shared" si="16"/>
        <v>0</v>
      </c>
    </row>
    <row r="450" spans="5:16" x14ac:dyDescent="0.25">
      <c r="E450" s="38"/>
      <c r="F450" s="38"/>
      <c r="G450" s="38"/>
      <c r="H450" s="38">
        <v>436</v>
      </c>
      <c r="I450" s="38">
        <f t="shared" si="15"/>
        <v>0</v>
      </c>
      <c r="J450" s="38"/>
      <c r="L450" s="38"/>
      <c r="M450" s="38"/>
      <c r="N450" s="38"/>
      <c r="O450" s="38">
        <v>436</v>
      </c>
      <c r="P450" s="38">
        <f t="shared" si="16"/>
        <v>0</v>
      </c>
    </row>
    <row r="451" spans="5:16" x14ac:dyDescent="0.25">
      <c r="E451" s="38"/>
      <c r="F451" s="38"/>
      <c r="G451" s="38"/>
      <c r="H451" s="38">
        <v>437</v>
      </c>
      <c r="I451" s="38">
        <f t="shared" si="15"/>
        <v>0</v>
      </c>
      <c r="J451" s="38"/>
      <c r="L451" s="38"/>
      <c r="M451" s="38"/>
      <c r="N451" s="38"/>
      <c r="O451" s="38">
        <v>437</v>
      </c>
      <c r="P451" s="38">
        <f t="shared" si="16"/>
        <v>0</v>
      </c>
    </row>
    <row r="452" spans="5:16" x14ac:dyDescent="0.25">
      <c r="E452" s="38"/>
      <c r="F452" s="38"/>
      <c r="G452" s="38"/>
      <c r="H452" s="38">
        <v>438</v>
      </c>
      <c r="I452" s="38">
        <f t="shared" si="15"/>
        <v>0</v>
      </c>
      <c r="J452" s="38"/>
      <c r="L452" s="38"/>
      <c r="M452" s="38"/>
      <c r="N452" s="38"/>
      <c r="O452" s="38">
        <v>438</v>
      </c>
      <c r="P452" s="38">
        <f t="shared" si="16"/>
        <v>0</v>
      </c>
    </row>
    <row r="453" spans="5:16" x14ac:dyDescent="0.25">
      <c r="E453" s="38"/>
      <c r="F453" s="38"/>
      <c r="G453" s="38"/>
      <c r="H453" s="38">
        <v>439</v>
      </c>
      <c r="I453" s="38">
        <f t="shared" si="15"/>
        <v>0</v>
      </c>
      <c r="J453" s="38"/>
      <c r="L453" s="38"/>
      <c r="M453" s="38"/>
      <c r="N453" s="38"/>
      <c r="O453" s="38">
        <v>439</v>
      </c>
      <c r="P453" s="38">
        <f t="shared" si="16"/>
        <v>0</v>
      </c>
    </row>
    <row r="454" spans="5:16" x14ac:dyDescent="0.25">
      <c r="E454" s="38"/>
      <c r="F454" s="38"/>
      <c r="G454" s="38"/>
      <c r="H454" s="38">
        <v>440</v>
      </c>
      <c r="I454" s="38">
        <f t="shared" si="15"/>
        <v>0</v>
      </c>
      <c r="J454" s="38"/>
      <c r="L454" s="38"/>
      <c r="M454" s="38"/>
      <c r="N454" s="38"/>
      <c r="O454" s="38">
        <v>440</v>
      </c>
      <c r="P454" s="38">
        <f t="shared" si="16"/>
        <v>0</v>
      </c>
    </row>
    <row r="455" spans="5:16" x14ac:dyDescent="0.25">
      <c r="E455" s="38"/>
      <c r="F455" s="38"/>
      <c r="G455" s="38"/>
      <c r="H455" s="38">
        <v>441</v>
      </c>
      <c r="I455" s="38">
        <f t="shared" si="15"/>
        <v>0</v>
      </c>
      <c r="J455" s="38"/>
      <c r="L455" s="38"/>
      <c r="M455" s="38"/>
      <c r="N455" s="38"/>
      <c r="O455" s="38">
        <v>441</v>
      </c>
      <c r="P455" s="38">
        <f t="shared" si="16"/>
        <v>0</v>
      </c>
    </row>
    <row r="456" spans="5:16" x14ac:dyDescent="0.25">
      <c r="E456" s="38"/>
      <c r="F456" s="38"/>
      <c r="G456" s="38"/>
      <c r="H456" s="38">
        <v>442</v>
      </c>
      <c r="I456" s="38">
        <f t="shared" si="15"/>
        <v>0</v>
      </c>
      <c r="J456" s="38"/>
      <c r="L456" s="38"/>
      <c r="M456" s="38"/>
      <c r="N456" s="38"/>
      <c r="O456" s="38">
        <v>442</v>
      </c>
      <c r="P456" s="38">
        <f t="shared" si="16"/>
        <v>0</v>
      </c>
    </row>
    <row r="457" spans="5:16" x14ac:dyDescent="0.25">
      <c r="E457" s="38"/>
      <c r="F457" s="38"/>
      <c r="G457" s="38"/>
      <c r="H457" s="38">
        <v>443</v>
      </c>
      <c r="I457" s="38">
        <f t="shared" si="15"/>
        <v>0</v>
      </c>
      <c r="J457" s="38"/>
      <c r="L457" s="38"/>
      <c r="M457" s="38"/>
      <c r="N457" s="38"/>
      <c r="O457" s="38">
        <v>443</v>
      </c>
      <c r="P457" s="38">
        <f t="shared" si="16"/>
        <v>0</v>
      </c>
    </row>
    <row r="458" spans="5:16" x14ac:dyDescent="0.25">
      <c r="E458" s="38"/>
      <c r="F458" s="38"/>
      <c r="G458" s="38"/>
      <c r="H458" s="38">
        <v>444</v>
      </c>
      <c r="I458" s="38">
        <f t="shared" si="15"/>
        <v>0</v>
      </c>
      <c r="J458" s="38"/>
      <c r="L458" s="38"/>
      <c r="M458" s="38"/>
      <c r="N458" s="38"/>
      <c r="O458" s="38">
        <v>444</v>
      </c>
      <c r="P458" s="38">
        <f t="shared" si="16"/>
        <v>0</v>
      </c>
    </row>
    <row r="459" spans="5:16" x14ac:dyDescent="0.25">
      <c r="E459" s="38"/>
      <c r="F459" s="38"/>
      <c r="G459" s="38"/>
      <c r="H459" s="38">
        <v>445</v>
      </c>
      <c r="I459" s="38">
        <f t="shared" si="15"/>
        <v>0</v>
      </c>
      <c r="J459" s="38"/>
      <c r="L459" s="38"/>
      <c r="M459" s="38"/>
      <c r="N459" s="38"/>
      <c r="O459" s="38">
        <v>445</v>
      </c>
      <c r="P459" s="38">
        <f t="shared" si="16"/>
        <v>0</v>
      </c>
    </row>
    <row r="460" spans="5:16" x14ac:dyDescent="0.25">
      <c r="E460" s="38"/>
      <c r="F460" s="38"/>
      <c r="G460" s="38"/>
      <c r="H460" s="38">
        <v>446</v>
      </c>
      <c r="I460" s="38">
        <f t="shared" si="15"/>
        <v>0</v>
      </c>
      <c r="J460" s="38"/>
      <c r="L460" s="38"/>
      <c r="M460" s="38"/>
      <c r="N460" s="38"/>
      <c r="O460" s="38">
        <v>446</v>
      </c>
      <c r="P460" s="38">
        <f t="shared" si="16"/>
        <v>0</v>
      </c>
    </row>
    <row r="461" spans="5:16" x14ac:dyDescent="0.25">
      <c r="E461" s="38"/>
      <c r="F461" s="38"/>
      <c r="G461" s="38"/>
      <c r="H461" s="38">
        <v>447</v>
      </c>
      <c r="I461" s="38">
        <f t="shared" si="15"/>
        <v>0</v>
      </c>
      <c r="J461" s="38"/>
      <c r="L461" s="38"/>
      <c r="M461" s="38"/>
      <c r="N461" s="38"/>
      <c r="O461" s="38">
        <v>447</v>
      </c>
      <c r="P461" s="38">
        <f t="shared" si="16"/>
        <v>0</v>
      </c>
    </row>
    <row r="462" spans="5:16" x14ac:dyDescent="0.25">
      <c r="E462" s="38"/>
      <c r="F462" s="38"/>
      <c r="G462" s="38"/>
      <c r="H462" s="38">
        <v>448</v>
      </c>
      <c r="I462" s="38">
        <f t="shared" si="15"/>
        <v>0</v>
      </c>
      <c r="J462" s="38"/>
      <c r="L462" s="38"/>
      <c r="M462" s="38"/>
      <c r="N462" s="38"/>
      <c r="O462" s="38">
        <v>448</v>
      </c>
      <c r="P462" s="38">
        <f t="shared" si="16"/>
        <v>0</v>
      </c>
    </row>
    <row r="463" spans="5:16" x14ac:dyDescent="0.25">
      <c r="E463" s="38"/>
      <c r="F463" s="38"/>
      <c r="G463" s="38"/>
      <c r="H463" s="38">
        <v>449</v>
      </c>
      <c r="I463" s="38">
        <f t="shared" si="15"/>
        <v>0</v>
      </c>
      <c r="J463" s="38"/>
      <c r="L463" s="38"/>
      <c r="M463" s="38"/>
      <c r="N463" s="38"/>
      <c r="O463" s="38">
        <v>449</v>
      </c>
      <c r="P463" s="38">
        <f t="shared" si="16"/>
        <v>0</v>
      </c>
    </row>
    <row r="464" spans="5:16" x14ac:dyDescent="0.25">
      <c r="E464" s="38"/>
      <c r="F464" s="38"/>
      <c r="G464" s="38"/>
      <c r="H464" s="38">
        <v>450</v>
      </c>
      <c r="I464" s="38">
        <f t="shared" ref="I464:I527" si="17">VLOOKUP(H464,$E$15:$F$37,2)</f>
        <v>0</v>
      </c>
      <c r="J464" s="38"/>
      <c r="L464" s="38"/>
      <c r="M464" s="38"/>
      <c r="N464" s="38"/>
      <c r="O464" s="38">
        <v>450</v>
      </c>
      <c r="P464" s="38">
        <f t="shared" ref="P464:P527" si="18">VLOOKUP(O464,$L$15:$M$140,2)</f>
        <v>0</v>
      </c>
    </row>
    <row r="465" spans="5:16" x14ac:dyDescent="0.25">
      <c r="E465" s="38"/>
      <c r="F465" s="38"/>
      <c r="G465" s="38"/>
      <c r="H465" s="38">
        <v>451</v>
      </c>
      <c r="I465" s="38">
        <f t="shared" si="17"/>
        <v>0</v>
      </c>
      <c r="J465" s="38"/>
      <c r="L465" s="38"/>
      <c r="M465" s="38"/>
      <c r="N465" s="38"/>
      <c r="O465" s="38">
        <v>451</v>
      </c>
      <c r="P465" s="38">
        <f t="shared" si="18"/>
        <v>0</v>
      </c>
    </row>
    <row r="466" spans="5:16" x14ac:dyDescent="0.25">
      <c r="E466" s="38"/>
      <c r="F466" s="38"/>
      <c r="G466" s="38"/>
      <c r="H466" s="38">
        <v>452</v>
      </c>
      <c r="I466" s="38">
        <f t="shared" si="17"/>
        <v>0</v>
      </c>
      <c r="J466" s="38"/>
      <c r="L466" s="38"/>
      <c r="M466" s="38"/>
      <c r="N466" s="38"/>
      <c r="O466" s="38">
        <v>452</v>
      </c>
      <c r="P466" s="38">
        <f t="shared" si="18"/>
        <v>0</v>
      </c>
    </row>
    <row r="467" spans="5:16" x14ac:dyDescent="0.25">
      <c r="E467" s="38"/>
      <c r="F467" s="38"/>
      <c r="G467" s="38"/>
      <c r="H467" s="38">
        <v>453</v>
      </c>
      <c r="I467" s="38">
        <f t="shared" si="17"/>
        <v>0</v>
      </c>
      <c r="J467" s="38"/>
      <c r="L467" s="38"/>
      <c r="M467" s="38"/>
      <c r="N467" s="38"/>
      <c r="O467" s="38">
        <v>453</v>
      </c>
      <c r="P467" s="38">
        <f t="shared" si="18"/>
        <v>0</v>
      </c>
    </row>
    <row r="468" spans="5:16" x14ac:dyDescent="0.25">
      <c r="E468" s="38"/>
      <c r="F468" s="38"/>
      <c r="G468" s="38"/>
      <c r="H468" s="38">
        <v>454</v>
      </c>
      <c r="I468" s="38">
        <f t="shared" si="17"/>
        <v>0</v>
      </c>
      <c r="J468" s="38"/>
      <c r="L468" s="38"/>
      <c r="M468" s="38"/>
      <c r="N468" s="38"/>
      <c r="O468" s="38">
        <v>454</v>
      </c>
      <c r="P468" s="38">
        <f t="shared" si="18"/>
        <v>0</v>
      </c>
    </row>
    <row r="469" spans="5:16" x14ac:dyDescent="0.25">
      <c r="E469" s="38"/>
      <c r="F469" s="38"/>
      <c r="G469" s="38"/>
      <c r="H469" s="38">
        <v>455</v>
      </c>
      <c r="I469" s="38">
        <f t="shared" si="17"/>
        <v>0</v>
      </c>
      <c r="J469" s="38"/>
      <c r="L469" s="38"/>
      <c r="M469" s="38"/>
      <c r="N469" s="38"/>
      <c r="O469" s="38">
        <v>455</v>
      </c>
      <c r="P469" s="38">
        <f t="shared" si="18"/>
        <v>0</v>
      </c>
    </row>
    <row r="470" spans="5:16" x14ac:dyDescent="0.25">
      <c r="E470" s="38"/>
      <c r="F470" s="38"/>
      <c r="G470" s="38"/>
      <c r="H470" s="38">
        <v>456</v>
      </c>
      <c r="I470" s="38">
        <f t="shared" si="17"/>
        <v>0</v>
      </c>
      <c r="J470" s="38"/>
      <c r="L470" s="38"/>
      <c r="M470" s="38"/>
      <c r="N470" s="38"/>
      <c r="O470" s="38">
        <v>456</v>
      </c>
      <c r="P470" s="38">
        <f t="shared" si="18"/>
        <v>0</v>
      </c>
    </row>
    <row r="471" spans="5:16" x14ac:dyDescent="0.25">
      <c r="E471" s="38"/>
      <c r="F471" s="38"/>
      <c r="G471" s="38"/>
      <c r="H471" s="38">
        <v>457</v>
      </c>
      <c r="I471" s="38">
        <f t="shared" si="17"/>
        <v>0</v>
      </c>
      <c r="J471" s="38"/>
      <c r="L471" s="38"/>
      <c r="M471" s="38"/>
      <c r="N471" s="38"/>
      <c r="O471" s="38">
        <v>457</v>
      </c>
      <c r="P471" s="38">
        <f t="shared" si="18"/>
        <v>0</v>
      </c>
    </row>
    <row r="472" spans="5:16" x14ac:dyDescent="0.25">
      <c r="E472" s="38"/>
      <c r="F472" s="38"/>
      <c r="G472" s="38"/>
      <c r="H472" s="38">
        <v>458</v>
      </c>
      <c r="I472" s="38">
        <f t="shared" si="17"/>
        <v>0</v>
      </c>
      <c r="J472" s="38"/>
      <c r="L472" s="38"/>
      <c r="M472" s="38"/>
      <c r="N472" s="38"/>
      <c r="O472" s="38">
        <v>458</v>
      </c>
      <c r="P472" s="38">
        <f t="shared" si="18"/>
        <v>0</v>
      </c>
    </row>
    <row r="473" spans="5:16" x14ac:dyDescent="0.25">
      <c r="E473" s="38"/>
      <c r="F473" s="38"/>
      <c r="G473" s="38"/>
      <c r="H473" s="38">
        <v>459</v>
      </c>
      <c r="I473" s="38">
        <f t="shared" si="17"/>
        <v>0</v>
      </c>
      <c r="J473" s="38"/>
      <c r="L473" s="38"/>
      <c r="M473" s="38"/>
      <c r="N473" s="38"/>
      <c r="O473" s="38">
        <v>459</v>
      </c>
      <c r="P473" s="38">
        <f t="shared" si="18"/>
        <v>0</v>
      </c>
    </row>
    <row r="474" spans="5:16" x14ac:dyDescent="0.25">
      <c r="E474" s="38"/>
      <c r="F474" s="38"/>
      <c r="G474" s="38"/>
      <c r="H474" s="38">
        <v>460</v>
      </c>
      <c r="I474" s="38">
        <f t="shared" si="17"/>
        <v>0</v>
      </c>
      <c r="J474" s="38"/>
      <c r="L474" s="38"/>
      <c r="M474" s="38"/>
      <c r="N474" s="38"/>
      <c r="O474" s="38">
        <v>460</v>
      </c>
      <c r="P474" s="38">
        <f t="shared" si="18"/>
        <v>0</v>
      </c>
    </row>
    <row r="475" spans="5:16" x14ac:dyDescent="0.25">
      <c r="E475" s="38"/>
      <c r="F475" s="38"/>
      <c r="G475" s="38"/>
      <c r="H475" s="38">
        <v>461</v>
      </c>
      <c r="I475" s="38">
        <f t="shared" si="17"/>
        <v>0</v>
      </c>
      <c r="J475" s="38"/>
      <c r="L475" s="38"/>
      <c r="M475" s="38"/>
      <c r="N475" s="38"/>
      <c r="O475" s="38">
        <v>461</v>
      </c>
      <c r="P475" s="38">
        <f t="shared" si="18"/>
        <v>0</v>
      </c>
    </row>
    <row r="476" spans="5:16" x14ac:dyDescent="0.25">
      <c r="E476" s="38"/>
      <c r="F476" s="38"/>
      <c r="G476" s="38"/>
      <c r="H476" s="38">
        <v>462</v>
      </c>
      <c r="I476" s="38">
        <f t="shared" si="17"/>
        <v>0</v>
      </c>
      <c r="J476" s="38"/>
      <c r="L476" s="38"/>
      <c r="M476" s="38"/>
      <c r="N476" s="38"/>
      <c r="O476" s="38">
        <v>462</v>
      </c>
      <c r="P476" s="38">
        <f t="shared" si="18"/>
        <v>0</v>
      </c>
    </row>
    <row r="477" spans="5:16" x14ac:dyDescent="0.25">
      <c r="E477" s="38"/>
      <c r="F477" s="38"/>
      <c r="G477" s="38"/>
      <c r="H477" s="38">
        <v>463</v>
      </c>
      <c r="I477" s="38">
        <f t="shared" si="17"/>
        <v>0</v>
      </c>
      <c r="J477" s="38"/>
      <c r="L477" s="38"/>
      <c r="M477" s="38"/>
      <c r="N477" s="38"/>
      <c r="O477" s="38">
        <v>463</v>
      </c>
      <c r="P477" s="38">
        <f t="shared" si="18"/>
        <v>0</v>
      </c>
    </row>
    <row r="478" spans="5:16" x14ac:dyDescent="0.25">
      <c r="E478" s="38"/>
      <c r="F478" s="38"/>
      <c r="G478" s="38"/>
      <c r="H478" s="38">
        <v>464</v>
      </c>
      <c r="I478" s="38">
        <f t="shared" si="17"/>
        <v>0</v>
      </c>
      <c r="J478" s="38"/>
      <c r="L478" s="38"/>
      <c r="M478" s="38"/>
      <c r="N478" s="38"/>
      <c r="O478" s="38">
        <v>464</v>
      </c>
      <c r="P478" s="38">
        <f t="shared" si="18"/>
        <v>0</v>
      </c>
    </row>
    <row r="479" spans="5:16" x14ac:dyDescent="0.25">
      <c r="E479" s="38"/>
      <c r="F479" s="38"/>
      <c r="G479" s="38"/>
      <c r="H479" s="38">
        <v>465</v>
      </c>
      <c r="I479" s="38">
        <f t="shared" si="17"/>
        <v>0</v>
      </c>
      <c r="J479" s="38"/>
      <c r="L479" s="38"/>
      <c r="M479" s="38"/>
      <c r="N479" s="38"/>
      <c r="O479" s="38">
        <v>465</v>
      </c>
      <c r="P479" s="38">
        <f t="shared" si="18"/>
        <v>0</v>
      </c>
    </row>
    <row r="480" spans="5:16" x14ac:dyDescent="0.25">
      <c r="E480" s="38"/>
      <c r="F480" s="38"/>
      <c r="G480" s="38"/>
      <c r="H480" s="38">
        <v>466</v>
      </c>
      <c r="I480" s="38">
        <f t="shared" si="17"/>
        <v>0</v>
      </c>
      <c r="J480" s="38"/>
      <c r="L480" s="38"/>
      <c r="M480" s="38"/>
      <c r="N480" s="38"/>
      <c r="O480" s="38">
        <v>466</v>
      </c>
      <c r="P480" s="38">
        <f t="shared" si="18"/>
        <v>0</v>
      </c>
    </row>
    <row r="481" spans="5:16" x14ac:dyDescent="0.25">
      <c r="E481" s="38"/>
      <c r="F481" s="38"/>
      <c r="G481" s="38"/>
      <c r="H481" s="38">
        <v>467</v>
      </c>
      <c r="I481" s="38">
        <f t="shared" si="17"/>
        <v>0</v>
      </c>
      <c r="J481" s="38"/>
      <c r="L481" s="38"/>
      <c r="M481" s="38"/>
      <c r="N481" s="38"/>
      <c r="O481" s="38">
        <v>467</v>
      </c>
      <c r="P481" s="38">
        <f t="shared" si="18"/>
        <v>0</v>
      </c>
    </row>
    <row r="482" spans="5:16" x14ac:dyDescent="0.25">
      <c r="E482" s="38"/>
      <c r="F482" s="38"/>
      <c r="G482" s="38"/>
      <c r="H482" s="38">
        <v>468</v>
      </c>
      <c r="I482" s="38">
        <f t="shared" si="17"/>
        <v>0</v>
      </c>
      <c r="J482" s="38"/>
      <c r="L482" s="38"/>
      <c r="M482" s="38"/>
      <c r="N482" s="38"/>
      <c r="O482" s="38">
        <v>468</v>
      </c>
      <c r="P482" s="38">
        <f t="shared" si="18"/>
        <v>0</v>
      </c>
    </row>
    <row r="483" spans="5:16" x14ac:dyDescent="0.25">
      <c r="E483" s="38"/>
      <c r="F483" s="38"/>
      <c r="G483" s="38"/>
      <c r="H483" s="38">
        <v>469</v>
      </c>
      <c r="I483" s="38">
        <f t="shared" si="17"/>
        <v>0</v>
      </c>
      <c r="J483" s="38"/>
      <c r="L483" s="38"/>
      <c r="M483" s="38"/>
      <c r="N483" s="38"/>
      <c r="O483" s="38">
        <v>469</v>
      </c>
      <c r="P483" s="38">
        <f t="shared" si="18"/>
        <v>0</v>
      </c>
    </row>
    <row r="484" spans="5:16" x14ac:dyDescent="0.25">
      <c r="E484" s="38"/>
      <c r="F484" s="38"/>
      <c r="G484" s="38"/>
      <c r="H484" s="38">
        <v>470</v>
      </c>
      <c r="I484" s="38">
        <f t="shared" si="17"/>
        <v>0</v>
      </c>
      <c r="J484" s="38"/>
      <c r="L484" s="38"/>
      <c r="M484" s="38"/>
      <c r="N484" s="38"/>
      <c r="O484" s="38">
        <v>470</v>
      </c>
      <c r="P484" s="38">
        <f t="shared" si="18"/>
        <v>0</v>
      </c>
    </row>
    <row r="485" spans="5:16" x14ac:dyDescent="0.25">
      <c r="E485" s="38"/>
      <c r="F485" s="38"/>
      <c r="G485" s="38"/>
      <c r="H485" s="38">
        <v>471</v>
      </c>
      <c r="I485" s="38">
        <f t="shared" si="17"/>
        <v>0</v>
      </c>
      <c r="J485" s="38"/>
      <c r="L485" s="38"/>
      <c r="M485" s="38"/>
      <c r="N485" s="38"/>
      <c r="O485" s="38">
        <v>471</v>
      </c>
      <c r="P485" s="38">
        <f t="shared" si="18"/>
        <v>0</v>
      </c>
    </row>
    <row r="486" spans="5:16" x14ac:dyDescent="0.25">
      <c r="E486" s="38"/>
      <c r="F486" s="38"/>
      <c r="G486" s="38"/>
      <c r="H486" s="38">
        <v>472</v>
      </c>
      <c r="I486" s="38">
        <f t="shared" si="17"/>
        <v>0</v>
      </c>
      <c r="J486" s="38"/>
      <c r="L486" s="38"/>
      <c r="M486" s="38"/>
      <c r="N486" s="38"/>
      <c r="O486" s="38">
        <v>472</v>
      </c>
      <c r="P486" s="38">
        <f t="shared" si="18"/>
        <v>0</v>
      </c>
    </row>
    <row r="487" spans="5:16" x14ac:dyDescent="0.25">
      <c r="E487" s="38"/>
      <c r="F487" s="38"/>
      <c r="G487" s="38"/>
      <c r="H487" s="38">
        <v>473</v>
      </c>
      <c r="I487" s="38">
        <f t="shared" si="17"/>
        <v>0</v>
      </c>
      <c r="J487" s="38"/>
      <c r="L487" s="38"/>
      <c r="M487" s="38"/>
      <c r="N487" s="38"/>
      <c r="O487" s="38">
        <v>473</v>
      </c>
      <c r="P487" s="38">
        <f t="shared" si="18"/>
        <v>0</v>
      </c>
    </row>
    <row r="488" spans="5:16" x14ac:dyDescent="0.25">
      <c r="E488" s="38"/>
      <c r="F488" s="38"/>
      <c r="G488" s="38"/>
      <c r="H488" s="38">
        <v>474</v>
      </c>
      <c r="I488" s="38">
        <f t="shared" si="17"/>
        <v>0</v>
      </c>
      <c r="J488" s="38"/>
      <c r="L488" s="38"/>
      <c r="M488" s="38"/>
      <c r="N488" s="38"/>
      <c r="O488" s="38">
        <v>474</v>
      </c>
      <c r="P488" s="38">
        <f t="shared" si="18"/>
        <v>0</v>
      </c>
    </row>
    <row r="489" spans="5:16" x14ac:dyDescent="0.25">
      <c r="E489" s="38"/>
      <c r="F489" s="38"/>
      <c r="G489" s="38"/>
      <c r="H489" s="38">
        <v>475</v>
      </c>
      <c r="I489" s="38">
        <f t="shared" si="17"/>
        <v>0</v>
      </c>
      <c r="J489" s="38"/>
      <c r="L489" s="38"/>
      <c r="M489" s="38"/>
      <c r="N489" s="38"/>
      <c r="O489" s="38">
        <v>475</v>
      </c>
      <c r="P489" s="38">
        <f t="shared" si="18"/>
        <v>0</v>
      </c>
    </row>
    <row r="490" spans="5:16" x14ac:dyDescent="0.25">
      <c r="E490" s="38"/>
      <c r="F490" s="38"/>
      <c r="G490" s="38"/>
      <c r="H490" s="38">
        <v>476</v>
      </c>
      <c r="I490" s="38">
        <f t="shared" si="17"/>
        <v>0</v>
      </c>
      <c r="J490" s="38"/>
      <c r="L490" s="38"/>
      <c r="M490" s="38"/>
      <c r="N490" s="38"/>
      <c r="O490" s="38">
        <v>476</v>
      </c>
      <c r="P490" s="38">
        <f t="shared" si="18"/>
        <v>0</v>
      </c>
    </row>
    <row r="491" spans="5:16" x14ac:dyDescent="0.25">
      <c r="E491" s="38"/>
      <c r="F491" s="38"/>
      <c r="G491" s="38"/>
      <c r="H491" s="38">
        <v>477</v>
      </c>
      <c r="I491" s="38">
        <f t="shared" si="17"/>
        <v>0</v>
      </c>
      <c r="J491" s="38"/>
      <c r="L491" s="38"/>
      <c r="M491" s="38"/>
      <c r="N491" s="38"/>
      <c r="O491" s="38">
        <v>477</v>
      </c>
      <c r="P491" s="38">
        <f t="shared" si="18"/>
        <v>0</v>
      </c>
    </row>
    <row r="492" spans="5:16" x14ac:dyDescent="0.25">
      <c r="E492" s="38"/>
      <c r="F492" s="38"/>
      <c r="G492" s="38"/>
      <c r="H492" s="38">
        <v>478</v>
      </c>
      <c r="I492" s="38">
        <f t="shared" si="17"/>
        <v>0</v>
      </c>
      <c r="J492" s="38"/>
      <c r="L492" s="38"/>
      <c r="M492" s="38"/>
      <c r="N492" s="38"/>
      <c r="O492" s="38">
        <v>478</v>
      </c>
      <c r="P492" s="38">
        <f t="shared" si="18"/>
        <v>0</v>
      </c>
    </row>
    <row r="493" spans="5:16" x14ac:dyDescent="0.25">
      <c r="E493" s="38"/>
      <c r="F493" s="38"/>
      <c r="G493" s="38"/>
      <c r="H493" s="38">
        <v>479</v>
      </c>
      <c r="I493" s="38">
        <f t="shared" si="17"/>
        <v>0</v>
      </c>
      <c r="J493" s="38"/>
      <c r="L493" s="38"/>
      <c r="M493" s="38"/>
      <c r="N493" s="38"/>
      <c r="O493" s="38">
        <v>479</v>
      </c>
      <c r="P493" s="38">
        <f t="shared" si="18"/>
        <v>0</v>
      </c>
    </row>
    <row r="494" spans="5:16" x14ac:dyDescent="0.25">
      <c r="E494" s="38"/>
      <c r="F494" s="38"/>
      <c r="G494" s="38"/>
      <c r="H494" s="38">
        <v>480</v>
      </c>
      <c r="I494" s="38">
        <f t="shared" si="17"/>
        <v>0</v>
      </c>
      <c r="J494" s="38"/>
      <c r="L494" s="38"/>
      <c r="M494" s="38"/>
      <c r="N494" s="38"/>
      <c r="O494" s="38">
        <v>480</v>
      </c>
      <c r="P494" s="38">
        <f t="shared" si="18"/>
        <v>0</v>
      </c>
    </row>
    <row r="495" spans="5:16" x14ac:dyDescent="0.25">
      <c r="E495" s="38"/>
      <c r="F495" s="38"/>
      <c r="G495" s="38"/>
      <c r="H495" s="38">
        <v>481</v>
      </c>
      <c r="I495" s="38">
        <f t="shared" si="17"/>
        <v>0</v>
      </c>
      <c r="J495" s="38"/>
      <c r="L495" s="38"/>
      <c r="M495" s="38"/>
      <c r="N495" s="38"/>
      <c r="O495" s="38">
        <v>481</v>
      </c>
      <c r="P495" s="38">
        <f t="shared" si="18"/>
        <v>0</v>
      </c>
    </row>
    <row r="496" spans="5:16" x14ac:dyDescent="0.25">
      <c r="E496" s="38"/>
      <c r="F496" s="38"/>
      <c r="G496" s="38"/>
      <c r="H496" s="38">
        <v>482</v>
      </c>
      <c r="I496" s="38">
        <f t="shared" si="17"/>
        <v>0</v>
      </c>
      <c r="J496" s="38"/>
      <c r="L496" s="38"/>
      <c r="M496" s="38"/>
      <c r="N496" s="38"/>
      <c r="O496" s="38">
        <v>482</v>
      </c>
      <c r="P496" s="38">
        <f t="shared" si="18"/>
        <v>0</v>
      </c>
    </row>
    <row r="497" spans="5:16" x14ac:dyDescent="0.25">
      <c r="E497" s="38"/>
      <c r="F497" s="38"/>
      <c r="G497" s="38"/>
      <c r="H497" s="38">
        <v>483</v>
      </c>
      <c r="I497" s="38">
        <f t="shared" si="17"/>
        <v>0</v>
      </c>
      <c r="J497" s="38"/>
      <c r="L497" s="38"/>
      <c r="M497" s="38"/>
      <c r="N497" s="38"/>
      <c r="O497" s="38">
        <v>483</v>
      </c>
      <c r="P497" s="38">
        <f t="shared" si="18"/>
        <v>0</v>
      </c>
    </row>
    <row r="498" spans="5:16" x14ac:dyDescent="0.25">
      <c r="E498" s="38"/>
      <c r="F498" s="38"/>
      <c r="G498" s="38"/>
      <c r="H498" s="38">
        <v>484</v>
      </c>
      <c r="I498" s="38">
        <f t="shared" si="17"/>
        <v>0</v>
      </c>
      <c r="J498" s="38"/>
      <c r="L498" s="38"/>
      <c r="M498" s="38"/>
      <c r="N498" s="38"/>
      <c r="O498" s="38">
        <v>484</v>
      </c>
      <c r="P498" s="38">
        <f t="shared" si="18"/>
        <v>0</v>
      </c>
    </row>
    <row r="499" spans="5:16" x14ac:dyDescent="0.25">
      <c r="E499" s="38"/>
      <c r="F499" s="38"/>
      <c r="G499" s="38"/>
      <c r="H499" s="38">
        <v>485</v>
      </c>
      <c r="I499" s="38">
        <f t="shared" si="17"/>
        <v>0</v>
      </c>
      <c r="J499" s="38"/>
      <c r="L499" s="38"/>
      <c r="M499" s="38"/>
      <c r="N499" s="38"/>
      <c r="O499" s="38">
        <v>485</v>
      </c>
      <c r="P499" s="38">
        <f t="shared" si="18"/>
        <v>0</v>
      </c>
    </row>
    <row r="500" spans="5:16" x14ac:dyDescent="0.25">
      <c r="E500" s="38"/>
      <c r="F500" s="38"/>
      <c r="G500" s="38"/>
      <c r="H500" s="38">
        <v>486</v>
      </c>
      <c r="I500" s="38">
        <f t="shared" si="17"/>
        <v>0</v>
      </c>
      <c r="J500" s="38"/>
      <c r="L500" s="38"/>
      <c r="M500" s="38"/>
      <c r="N500" s="38"/>
      <c r="O500" s="38">
        <v>486</v>
      </c>
      <c r="P500" s="38">
        <f t="shared" si="18"/>
        <v>0</v>
      </c>
    </row>
    <row r="501" spans="5:16" x14ac:dyDescent="0.25">
      <c r="E501" s="38"/>
      <c r="F501" s="38"/>
      <c r="G501" s="38"/>
      <c r="H501" s="38">
        <v>487</v>
      </c>
      <c r="I501" s="38">
        <f t="shared" si="17"/>
        <v>0</v>
      </c>
      <c r="J501" s="38"/>
      <c r="L501" s="38"/>
      <c r="M501" s="38"/>
      <c r="N501" s="38"/>
      <c r="O501" s="38">
        <v>487</v>
      </c>
      <c r="P501" s="38">
        <f t="shared" si="18"/>
        <v>0</v>
      </c>
    </row>
    <row r="502" spans="5:16" x14ac:dyDescent="0.25">
      <c r="E502" s="38"/>
      <c r="F502" s="38"/>
      <c r="G502" s="38"/>
      <c r="H502" s="38">
        <v>488</v>
      </c>
      <c r="I502" s="38">
        <f t="shared" si="17"/>
        <v>0</v>
      </c>
      <c r="J502" s="38"/>
      <c r="L502" s="38"/>
      <c r="M502" s="38"/>
      <c r="N502" s="38"/>
      <c r="O502" s="38">
        <v>488</v>
      </c>
      <c r="P502" s="38">
        <f t="shared" si="18"/>
        <v>0</v>
      </c>
    </row>
    <row r="503" spans="5:16" x14ac:dyDescent="0.25">
      <c r="E503" s="38"/>
      <c r="F503" s="38"/>
      <c r="G503" s="38"/>
      <c r="H503" s="38">
        <v>489</v>
      </c>
      <c r="I503" s="38">
        <f t="shared" si="17"/>
        <v>0</v>
      </c>
      <c r="J503" s="38"/>
      <c r="L503" s="38"/>
      <c r="M503" s="38"/>
      <c r="N503" s="38"/>
      <c r="O503" s="38">
        <v>489</v>
      </c>
      <c r="P503" s="38">
        <f t="shared" si="18"/>
        <v>0</v>
      </c>
    </row>
    <row r="504" spans="5:16" x14ac:dyDescent="0.25">
      <c r="E504" s="38"/>
      <c r="F504" s="38"/>
      <c r="G504" s="38"/>
      <c r="H504" s="38">
        <v>490</v>
      </c>
      <c r="I504" s="38">
        <f t="shared" si="17"/>
        <v>0</v>
      </c>
      <c r="J504" s="38"/>
      <c r="L504" s="38"/>
      <c r="M504" s="38"/>
      <c r="N504" s="38"/>
      <c r="O504" s="38">
        <v>490</v>
      </c>
      <c r="P504" s="38">
        <f t="shared" si="18"/>
        <v>0</v>
      </c>
    </row>
    <row r="505" spans="5:16" x14ac:dyDescent="0.25">
      <c r="E505" s="38"/>
      <c r="F505" s="38"/>
      <c r="G505" s="38"/>
      <c r="H505" s="38">
        <v>491</v>
      </c>
      <c r="I505" s="38">
        <f t="shared" si="17"/>
        <v>0</v>
      </c>
      <c r="J505" s="38"/>
      <c r="L505" s="38"/>
      <c r="M505" s="38"/>
      <c r="N505" s="38"/>
      <c r="O505" s="38">
        <v>491</v>
      </c>
      <c r="P505" s="38">
        <f t="shared" si="18"/>
        <v>0</v>
      </c>
    </row>
    <row r="506" spans="5:16" x14ac:dyDescent="0.25">
      <c r="E506" s="38"/>
      <c r="F506" s="38"/>
      <c r="G506" s="38"/>
      <c r="H506" s="38">
        <v>492</v>
      </c>
      <c r="I506" s="38">
        <f t="shared" si="17"/>
        <v>0</v>
      </c>
      <c r="J506" s="38"/>
      <c r="L506" s="38"/>
      <c r="M506" s="38"/>
      <c r="N506" s="38"/>
      <c r="O506" s="38">
        <v>492</v>
      </c>
      <c r="P506" s="38">
        <f t="shared" si="18"/>
        <v>0</v>
      </c>
    </row>
    <row r="507" spans="5:16" x14ac:dyDescent="0.25">
      <c r="E507" s="38"/>
      <c r="F507" s="38"/>
      <c r="G507" s="38"/>
      <c r="H507" s="38">
        <v>493</v>
      </c>
      <c r="I507" s="38">
        <f t="shared" si="17"/>
        <v>0</v>
      </c>
      <c r="J507" s="38"/>
      <c r="L507" s="38"/>
      <c r="M507" s="38"/>
      <c r="N507" s="38"/>
      <c r="O507" s="38">
        <v>493</v>
      </c>
      <c r="P507" s="38">
        <f t="shared" si="18"/>
        <v>0</v>
      </c>
    </row>
    <row r="508" spans="5:16" x14ac:dyDescent="0.25">
      <c r="E508" s="38"/>
      <c r="F508" s="38"/>
      <c r="G508" s="38"/>
      <c r="H508" s="38">
        <v>494</v>
      </c>
      <c r="I508" s="38">
        <f t="shared" si="17"/>
        <v>0</v>
      </c>
      <c r="J508" s="38"/>
      <c r="L508" s="38"/>
      <c r="M508" s="38"/>
      <c r="N508" s="38"/>
      <c r="O508" s="38">
        <v>494</v>
      </c>
      <c r="P508" s="38">
        <f t="shared" si="18"/>
        <v>0</v>
      </c>
    </row>
    <row r="509" spans="5:16" x14ac:dyDescent="0.25">
      <c r="E509" s="38"/>
      <c r="F509" s="38"/>
      <c r="G509" s="38"/>
      <c r="H509" s="38">
        <v>495</v>
      </c>
      <c r="I509" s="38">
        <f t="shared" si="17"/>
        <v>0</v>
      </c>
      <c r="J509" s="38"/>
      <c r="L509" s="38"/>
      <c r="M509" s="38"/>
      <c r="N509" s="38"/>
      <c r="O509" s="38">
        <v>495</v>
      </c>
      <c r="P509" s="38">
        <f t="shared" si="18"/>
        <v>0</v>
      </c>
    </row>
    <row r="510" spans="5:16" x14ac:dyDescent="0.25">
      <c r="E510" s="38"/>
      <c r="F510" s="38"/>
      <c r="G510" s="38"/>
      <c r="H510" s="38">
        <v>496</v>
      </c>
      <c r="I510" s="38">
        <f t="shared" si="17"/>
        <v>0</v>
      </c>
      <c r="J510" s="38"/>
      <c r="L510" s="38"/>
      <c r="M510" s="38"/>
      <c r="N510" s="38"/>
      <c r="O510" s="38">
        <v>496</v>
      </c>
      <c r="P510" s="38">
        <f t="shared" si="18"/>
        <v>0</v>
      </c>
    </row>
    <row r="511" spans="5:16" x14ac:dyDescent="0.25">
      <c r="E511" s="38"/>
      <c r="F511" s="38"/>
      <c r="G511" s="38"/>
      <c r="H511" s="38">
        <v>497</v>
      </c>
      <c r="I511" s="38">
        <f t="shared" si="17"/>
        <v>0</v>
      </c>
      <c r="J511" s="38"/>
      <c r="L511" s="38"/>
      <c r="M511" s="38"/>
      <c r="N511" s="38"/>
      <c r="O511" s="38">
        <v>497</v>
      </c>
      <c r="P511" s="38">
        <f t="shared" si="18"/>
        <v>0</v>
      </c>
    </row>
    <row r="512" spans="5:16" x14ac:dyDescent="0.25">
      <c r="E512" s="38"/>
      <c r="F512" s="38"/>
      <c r="G512" s="38"/>
      <c r="H512" s="38">
        <v>498</v>
      </c>
      <c r="I512" s="38">
        <f t="shared" si="17"/>
        <v>0</v>
      </c>
      <c r="J512" s="38"/>
      <c r="L512" s="38"/>
      <c r="M512" s="38"/>
      <c r="N512" s="38"/>
      <c r="O512" s="38">
        <v>498</v>
      </c>
      <c r="P512" s="38">
        <f t="shared" si="18"/>
        <v>0</v>
      </c>
    </row>
    <row r="513" spans="5:16" x14ac:dyDescent="0.25">
      <c r="E513" s="38"/>
      <c r="F513" s="38"/>
      <c r="G513" s="38"/>
      <c r="H513" s="38">
        <v>499</v>
      </c>
      <c r="I513" s="38">
        <f t="shared" si="17"/>
        <v>0</v>
      </c>
      <c r="J513" s="38"/>
      <c r="L513" s="38"/>
      <c r="M513" s="38"/>
      <c r="N513" s="38"/>
      <c r="O513" s="38">
        <v>499</v>
      </c>
      <c r="P513" s="38">
        <f t="shared" si="18"/>
        <v>0</v>
      </c>
    </row>
    <row r="514" spans="5:16" x14ac:dyDescent="0.25">
      <c r="E514" s="38"/>
      <c r="F514" s="38"/>
      <c r="G514" s="38"/>
      <c r="H514" s="38">
        <v>500</v>
      </c>
      <c r="I514" s="38">
        <f t="shared" si="17"/>
        <v>0</v>
      </c>
      <c r="J514" s="38"/>
      <c r="L514" s="38"/>
      <c r="M514" s="38"/>
      <c r="N514" s="38"/>
      <c r="O514" s="38">
        <v>500</v>
      </c>
      <c r="P514" s="38">
        <f t="shared" si="18"/>
        <v>0</v>
      </c>
    </row>
    <row r="515" spans="5:16" x14ac:dyDescent="0.25">
      <c r="E515" s="38"/>
      <c r="F515" s="38"/>
      <c r="G515" s="38"/>
      <c r="H515" s="38">
        <v>501</v>
      </c>
      <c r="I515" s="38">
        <f t="shared" si="17"/>
        <v>0</v>
      </c>
      <c r="J515" s="38"/>
      <c r="L515" s="38"/>
      <c r="M515" s="38"/>
      <c r="N515" s="38"/>
      <c r="O515" s="38">
        <v>501</v>
      </c>
      <c r="P515" s="38">
        <f t="shared" si="18"/>
        <v>0</v>
      </c>
    </row>
    <row r="516" spans="5:16" x14ac:dyDescent="0.25">
      <c r="E516" s="38"/>
      <c r="F516" s="38"/>
      <c r="G516" s="38"/>
      <c r="H516" s="38">
        <v>502</v>
      </c>
      <c r="I516" s="38">
        <f t="shared" si="17"/>
        <v>0</v>
      </c>
      <c r="J516" s="38"/>
      <c r="L516" s="38"/>
      <c r="M516" s="38"/>
      <c r="N516" s="38"/>
      <c r="O516" s="38">
        <v>502</v>
      </c>
      <c r="P516" s="38">
        <f t="shared" si="18"/>
        <v>0</v>
      </c>
    </row>
    <row r="517" spans="5:16" x14ac:dyDescent="0.25">
      <c r="E517" s="38"/>
      <c r="F517" s="38"/>
      <c r="G517" s="38"/>
      <c r="H517" s="38">
        <v>503</v>
      </c>
      <c r="I517" s="38">
        <f t="shared" si="17"/>
        <v>0</v>
      </c>
      <c r="J517" s="38"/>
      <c r="L517" s="38"/>
      <c r="M517" s="38"/>
      <c r="N517" s="38"/>
      <c r="O517" s="38">
        <v>503</v>
      </c>
      <c r="P517" s="38">
        <f t="shared" si="18"/>
        <v>0</v>
      </c>
    </row>
    <row r="518" spans="5:16" x14ac:dyDescent="0.25">
      <c r="E518" s="38"/>
      <c r="F518" s="38"/>
      <c r="G518" s="38"/>
      <c r="H518" s="38">
        <v>504</v>
      </c>
      <c r="I518" s="38">
        <f t="shared" si="17"/>
        <v>0</v>
      </c>
      <c r="J518" s="38"/>
      <c r="L518" s="38"/>
      <c r="M518" s="38"/>
      <c r="N518" s="38"/>
      <c r="O518" s="38">
        <v>504</v>
      </c>
      <c r="P518" s="38">
        <f t="shared" si="18"/>
        <v>0</v>
      </c>
    </row>
    <row r="519" spans="5:16" x14ac:dyDescent="0.25">
      <c r="E519" s="38"/>
      <c r="F519" s="38"/>
      <c r="G519" s="38"/>
      <c r="H519" s="38">
        <v>505</v>
      </c>
      <c r="I519" s="38">
        <f t="shared" si="17"/>
        <v>0</v>
      </c>
      <c r="J519" s="38"/>
      <c r="L519" s="38"/>
      <c r="M519" s="38"/>
      <c r="N519" s="38"/>
      <c r="O519" s="38">
        <v>505</v>
      </c>
      <c r="P519" s="38">
        <f t="shared" si="18"/>
        <v>0</v>
      </c>
    </row>
    <row r="520" spans="5:16" x14ac:dyDescent="0.25">
      <c r="E520" s="38"/>
      <c r="F520" s="38"/>
      <c r="G520" s="38"/>
      <c r="H520" s="38">
        <v>506</v>
      </c>
      <c r="I520" s="38">
        <f t="shared" si="17"/>
        <v>0</v>
      </c>
      <c r="J520" s="38"/>
      <c r="L520" s="38"/>
      <c r="M520" s="38"/>
      <c r="N520" s="38"/>
      <c r="O520" s="38">
        <v>506</v>
      </c>
      <c r="P520" s="38">
        <f t="shared" si="18"/>
        <v>0</v>
      </c>
    </row>
    <row r="521" spans="5:16" x14ac:dyDescent="0.25">
      <c r="E521" s="38"/>
      <c r="F521" s="38"/>
      <c r="G521" s="38"/>
      <c r="H521" s="38">
        <v>507</v>
      </c>
      <c r="I521" s="38">
        <f t="shared" si="17"/>
        <v>0</v>
      </c>
      <c r="J521" s="38"/>
      <c r="L521" s="38"/>
      <c r="M521" s="38"/>
      <c r="N521" s="38"/>
      <c r="O521" s="38">
        <v>507</v>
      </c>
      <c r="P521" s="38">
        <f t="shared" si="18"/>
        <v>0</v>
      </c>
    </row>
    <row r="522" spans="5:16" x14ac:dyDescent="0.25">
      <c r="E522" s="38"/>
      <c r="F522" s="38"/>
      <c r="G522" s="38"/>
      <c r="H522" s="38">
        <v>508</v>
      </c>
      <c r="I522" s="38">
        <f t="shared" si="17"/>
        <v>0</v>
      </c>
      <c r="J522" s="38"/>
      <c r="L522" s="38"/>
      <c r="M522" s="38"/>
      <c r="N522" s="38"/>
      <c r="O522" s="38">
        <v>508</v>
      </c>
      <c r="P522" s="38">
        <f t="shared" si="18"/>
        <v>0</v>
      </c>
    </row>
    <row r="523" spans="5:16" x14ac:dyDescent="0.25">
      <c r="E523" s="38"/>
      <c r="F523" s="38"/>
      <c r="G523" s="38"/>
      <c r="H523" s="38">
        <v>509</v>
      </c>
      <c r="I523" s="38">
        <f t="shared" si="17"/>
        <v>0</v>
      </c>
      <c r="J523" s="38"/>
      <c r="L523" s="38"/>
      <c r="M523" s="38"/>
      <c r="N523" s="38"/>
      <c r="O523" s="38">
        <v>509</v>
      </c>
      <c r="P523" s="38">
        <f t="shared" si="18"/>
        <v>0</v>
      </c>
    </row>
    <row r="524" spans="5:16" x14ac:dyDescent="0.25">
      <c r="E524" s="38"/>
      <c r="F524" s="38"/>
      <c r="G524" s="38"/>
      <c r="H524" s="38">
        <v>510</v>
      </c>
      <c r="I524" s="38">
        <f t="shared" si="17"/>
        <v>0</v>
      </c>
      <c r="J524" s="38"/>
      <c r="L524" s="38"/>
      <c r="M524" s="38"/>
      <c r="N524" s="38"/>
      <c r="O524" s="38">
        <v>510</v>
      </c>
      <c r="P524" s="38">
        <f t="shared" si="18"/>
        <v>0</v>
      </c>
    </row>
    <row r="525" spans="5:16" x14ac:dyDescent="0.25">
      <c r="E525" s="38"/>
      <c r="F525" s="38"/>
      <c r="G525" s="38"/>
      <c r="H525" s="38">
        <v>511</v>
      </c>
      <c r="I525" s="38">
        <f t="shared" si="17"/>
        <v>0</v>
      </c>
      <c r="J525" s="38"/>
      <c r="L525" s="38"/>
      <c r="M525" s="38"/>
      <c r="N525" s="38"/>
      <c r="O525" s="38">
        <v>511</v>
      </c>
      <c r="P525" s="38">
        <f t="shared" si="18"/>
        <v>0</v>
      </c>
    </row>
    <row r="526" spans="5:16" x14ac:dyDescent="0.25">
      <c r="E526" s="38"/>
      <c r="F526" s="38"/>
      <c r="G526" s="38"/>
      <c r="H526" s="38">
        <v>512</v>
      </c>
      <c r="I526" s="38">
        <f t="shared" si="17"/>
        <v>0</v>
      </c>
      <c r="J526" s="38"/>
      <c r="L526" s="38"/>
      <c r="M526" s="38"/>
      <c r="N526" s="38"/>
      <c r="O526" s="38">
        <v>512</v>
      </c>
      <c r="P526" s="38">
        <f t="shared" si="18"/>
        <v>0</v>
      </c>
    </row>
    <row r="527" spans="5:16" x14ac:dyDescent="0.25">
      <c r="E527" s="38"/>
      <c r="F527" s="38"/>
      <c r="G527" s="38"/>
      <c r="H527" s="38">
        <v>513</v>
      </c>
      <c r="I527" s="38">
        <f t="shared" si="17"/>
        <v>0</v>
      </c>
      <c r="J527" s="38"/>
      <c r="L527" s="38"/>
      <c r="M527" s="38"/>
      <c r="N527" s="38"/>
      <c r="O527" s="38">
        <v>513</v>
      </c>
      <c r="P527" s="38">
        <f t="shared" si="18"/>
        <v>0</v>
      </c>
    </row>
    <row r="528" spans="5:16" x14ac:dyDescent="0.25">
      <c r="E528" s="38"/>
      <c r="F528" s="38"/>
      <c r="G528" s="38"/>
      <c r="H528" s="38">
        <v>514</v>
      </c>
      <c r="I528" s="38">
        <f t="shared" ref="I528:I591" si="19">VLOOKUP(H528,$E$15:$F$37,2)</f>
        <v>0</v>
      </c>
      <c r="J528" s="38"/>
      <c r="L528" s="38"/>
      <c r="M528" s="38"/>
      <c r="N528" s="38"/>
      <c r="O528" s="38">
        <v>514</v>
      </c>
      <c r="P528" s="38">
        <f t="shared" ref="P528:P591" si="20">VLOOKUP(O528,$L$15:$M$140,2)</f>
        <v>0</v>
      </c>
    </row>
    <row r="529" spans="5:16" x14ac:dyDescent="0.25">
      <c r="E529" s="38"/>
      <c r="F529" s="38"/>
      <c r="G529" s="38"/>
      <c r="H529" s="38">
        <v>515</v>
      </c>
      <c r="I529" s="38">
        <f t="shared" si="19"/>
        <v>0</v>
      </c>
      <c r="J529" s="38"/>
      <c r="L529" s="38"/>
      <c r="M529" s="38"/>
      <c r="N529" s="38"/>
      <c r="O529" s="38">
        <v>515</v>
      </c>
      <c r="P529" s="38">
        <f t="shared" si="20"/>
        <v>0</v>
      </c>
    </row>
    <row r="530" spans="5:16" x14ac:dyDescent="0.25">
      <c r="E530" s="38"/>
      <c r="F530" s="38"/>
      <c r="G530" s="38"/>
      <c r="H530" s="38">
        <v>516</v>
      </c>
      <c r="I530" s="38">
        <f t="shared" si="19"/>
        <v>0</v>
      </c>
      <c r="J530" s="38"/>
      <c r="L530" s="38"/>
      <c r="M530" s="38"/>
      <c r="N530" s="38"/>
      <c r="O530" s="38">
        <v>516</v>
      </c>
      <c r="P530" s="38">
        <f t="shared" si="20"/>
        <v>0</v>
      </c>
    </row>
    <row r="531" spans="5:16" x14ac:dyDescent="0.25">
      <c r="E531" s="38"/>
      <c r="F531" s="38"/>
      <c r="G531" s="38"/>
      <c r="H531" s="38">
        <v>517</v>
      </c>
      <c r="I531" s="38">
        <f t="shared" si="19"/>
        <v>0</v>
      </c>
      <c r="J531" s="38"/>
      <c r="L531" s="38"/>
      <c r="M531" s="38"/>
      <c r="N531" s="38"/>
      <c r="O531" s="38">
        <v>517</v>
      </c>
      <c r="P531" s="38">
        <f t="shared" si="20"/>
        <v>0</v>
      </c>
    </row>
    <row r="532" spans="5:16" x14ac:dyDescent="0.25">
      <c r="E532" s="38"/>
      <c r="F532" s="38"/>
      <c r="G532" s="38"/>
      <c r="H532" s="38">
        <v>518</v>
      </c>
      <c r="I532" s="38">
        <f t="shared" si="19"/>
        <v>0</v>
      </c>
      <c r="J532" s="38"/>
      <c r="L532" s="38"/>
      <c r="M532" s="38"/>
      <c r="N532" s="38"/>
      <c r="O532" s="38">
        <v>518</v>
      </c>
      <c r="P532" s="38">
        <f t="shared" si="20"/>
        <v>0</v>
      </c>
    </row>
    <row r="533" spans="5:16" x14ac:dyDescent="0.25">
      <c r="E533" s="38"/>
      <c r="F533" s="38"/>
      <c r="G533" s="38"/>
      <c r="H533" s="38">
        <v>519</v>
      </c>
      <c r="I533" s="38">
        <f t="shared" si="19"/>
        <v>0</v>
      </c>
      <c r="J533" s="38"/>
      <c r="L533" s="38"/>
      <c r="M533" s="38"/>
      <c r="N533" s="38"/>
      <c r="O533" s="38">
        <v>519</v>
      </c>
      <c r="P533" s="38">
        <f t="shared" si="20"/>
        <v>0</v>
      </c>
    </row>
    <row r="534" spans="5:16" x14ac:dyDescent="0.25">
      <c r="E534" s="38"/>
      <c r="F534" s="38"/>
      <c r="G534" s="38"/>
      <c r="H534" s="38">
        <v>520</v>
      </c>
      <c r="I534" s="38">
        <f t="shared" si="19"/>
        <v>0</v>
      </c>
      <c r="J534" s="38"/>
      <c r="L534" s="38"/>
      <c r="M534" s="38"/>
      <c r="N534" s="38"/>
      <c r="O534" s="38">
        <v>520</v>
      </c>
      <c r="P534" s="38">
        <f t="shared" si="20"/>
        <v>0</v>
      </c>
    </row>
    <row r="535" spans="5:16" x14ac:dyDescent="0.25">
      <c r="E535" s="38"/>
      <c r="F535" s="38"/>
      <c r="G535" s="38"/>
      <c r="H535" s="38">
        <v>521</v>
      </c>
      <c r="I535" s="38">
        <f t="shared" si="19"/>
        <v>0</v>
      </c>
      <c r="J535" s="38"/>
      <c r="L535" s="38"/>
      <c r="M535" s="38"/>
      <c r="N535" s="38"/>
      <c r="O535" s="38">
        <v>521</v>
      </c>
      <c r="P535" s="38">
        <f t="shared" si="20"/>
        <v>0</v>
      </c>
    </row>
    <row r="536" spans="5:16" x14ac:dyDescent="0.25">
      <c r="E536" s="38"/>
      <c r="F536" s="38"/>
      <c r="G536" s="38"/>
      <c r="H536" s="38">
        <v>522</v>
      </c>
      <c r="I536" s="38">
        <f t="shared" si="19"/>
        <v>0</v>
      </c>
      <c r="J536" s="38"/>
      <c r="L536" s="38"/>
      <c r="M536" s="38"/>
      <c r="N536" s="38"/>
      <c r="O536" s="38">
        <v>522</v>
      </c>
      <c r="P536" s="38">
        <f t="shared" si="20"/>
        <v>0</v>
      </c>
    </row>
    <row r="537" spans="5:16" x14ac:dyDescent="0.25">
      <c r="E537" s="38"/>
      <c r="F537" s="38"/>
      <c r="G537" s="38"/>
      <c r="H537" s="38">
        <v>523</v>
      </c>
      <c r="I537" s="38">
        <f t="shared" si="19"/>
        <v>0</v>
      </c>
      <c r="J537" s="38"/>
      <c r="L537" s="38"/>
      <c r="M537" s="38"/>
      <c r="N537" s="38"/>
      <c r="O537" s="38">
        <v>523</v>
      </c>
      <c r="P537" s="38">
        <f t="shared" si="20"/>
        <v>0</v>
      </c>
    </row>
    <row r="538" spans="5:16" x14ac:dyDescent="0.25">
      <c r="E538" s="38"/>
      <c r="F538" s="38"/>
      <c r="G538" s="38"/>
      <c r="H538" s="38">
        <v>524</v>
      </c>
      <c r="I538" s="38">
        <f t="shared" si="19"/>
        <v>0</v>
      </c>
      <c r="J538" s="38"/>
      <c r="L538" s="38"/>
      <c r="M538" s="38"/>
      <c r="N538" s="38"/>
      <c r="O538" s="38">
        <v>524</v>
      </c>
      <c r="P538" s="38">
        <f t="shared" si="20"/>
        <v>0</v>
      </c>
    </row>
    <row r="539" spans="5:16" x14ac:dyDescent="0.25">
      <c r="E539" s="38"/>
      <c r="F539" s="38"/>
      <c r="G539" s="38"/>
      <c r="H539" s="38">
        <v>525</v>
      </c>
      <c r="I539" s="38">
        <f t="shared" si="19"/>
        <v>0</v>
      </c>
      <c r="J539" s="38"/>
      <c r="L539" s="38"/>
      <c r="M539" s="38"/>
      <c r="N539" s="38"/>
      <c r="O539" s="38">
        <v>525</v>
      </c>
      <c r="P539" s="38">
        <f t="shared" si="20"/>
        <v>0</v>
      </c>
    </row>
    <row r="540" spans="5:16" x14ac:dyDescent="0.25">
      <c r="E540" s="38"/>
      <c r="F540" s="38"/>
      <c r="G540" s="38"/>
      <c r="H540" s="38">
        <v>526</v>
      </c>
      <c r="I540" s="38">
        <f t="shared" si="19"/>
        <v>0</v>
      </c>
      <c r="J540" s="38"/>
      <c r="L540" s="38"/>
      <c r="M540" s="38"/>
      <c r="N540" s="38"/>
      <c r="O540" s="38">
        <v>526</v>
      </c>
      <c r="P540" s="38">
        <f t="shared" si="20"/>
        <v>0</v>
      </c>
    </row>
    <row r="541" spans="5:16" x14ac:dyDescent="0.25">
      <c r="E541" s="38"/>
      <c r="F541" s="38"/>
      <c r="G541" s="38"/>
      <c r="H541" s="38">
        <v>527</v>
      </c>
      <c r="I541" s="38">
        <f t="shared" si="19"/>
        <v>0</v>
      </c>
      <c r="J541" s="38"/>
      <c r="L541" s="38"/>
      <c r="M541" s="38"/>
      <c r="N541" s="38"/>
      <c r="O541" s="38">
        <v>527</v>
      </c>
      <c r="P541" s="38">
        <f t="shared" si="20"/>
        <v>0</v>
      </c>
    </row>
    <row r="542" spans="5:16" x14ac:dyDescent="0.25">
      <c r="E542" s="38"/>
      <c r="F542" s="38"/>
      <c r="G542" s="38"/>
      <c r="H542" s="38">
        <v>528</v>
      </c>
      <c r="I542" s="38">
        <f t="shared" si="19"/>
        <v>0</v>
      </c>
      <c r="J542" s="38"/>
      <c r="L542" s="38"/>
      <c r="M542" s="38"/>
      <c r="N542" s="38"/>
      <c r="O542" s="38">
        <v>528</v>
      </c>
      <c r="P542" s="38">
        <f t="shared" si="20"/>
        <v>0</v>
      </c>
    </row>
    <row r="543" spans="5:16" x14ac:dyDescent="0.25">
      <c r="E543" s="38"/>
      <c r="F543" s="38"/>
      <c r="G543" s="38"/>
      <c r="H543" s="38">
        <v>529</v>
      </c>
      <c r="I543" s="38">
        <f t="shared" si="19"/>
        <v>0</v>
      </c>
      <c r="J543" s="38"/>
      <c r="L543" s="38"/>
      <c r="M543" s="38"/>
      <c r="N543" s="38"/>
      <c r="O543" s="38">
        <v>529</v>
      </c>
      <c r="P543" s="38">
        <f t="shared" si="20"/>
        <v>0</v>
      </c>
    </row>
    <row r="544" spans="5:16" x14ac:dyDescent="0.25">
      <c r="E544" s="38"/>
      <c r="F544" s="38"/>
      <c r="G544" s="38"/>
      <c r="H544" s="38">
        <v>530</v>
      </c>
      <c r="I544" s="38">
        <f t="shared" si="19"/>
        <v>0</v>
      </c>
      <c r="J544" s="38"/>
      <c r="L544" s="38"/>
      <c r="M544" s="38"/>
      <c r="N544" s="38"/>
      <c r="O544" s="38">
        <v>530</v>
      </c>
      <c r="P544" s="38">
        <f t="shared" si="20"/>
        <v>0</v>
      </c>
    </row>
    <row r="545" spans="5:16" x14ac:dyDescent="0.25">
      <c r="E545" s="38"/>
      <c r="F545" s="38"/>
      <c r="G545" s="38"/>
      <c r="H545" s="38">
        <v>531</v>
      </c>
      <c r="I545" s="38">
        <f t="shared" si="19"/>
        <v>0</v>
      </c>
      <c r="J545" s="38"/>
      <c r="L545" s="38"/>
      <c r="M545" s="38"/>
      <c r="N545" s="38"/>
      <c r="O545" s="38">
        <v>531</v>
      </c>
      <c r="P545" s="38">
        <f t="shared" si="20"/>
        <v>0</v>
      </c>
    </row>
    <row r="546" spans="5:16" x14ac:dyDescent="0.25">
      <c r="E546" s="38"/>
      <c r="F546" s="38"/>
      <c r="G546" s="38"/>
      <c r="H546" s="38">
        <v>532</v>
      </c>
      <c r="I546" s="38">
        <f t="shared" si="19"/>
        <v>0</v>
      </c>
      <c r="J546" s="38"/>
      <c r="L546" s="38"/>
      <c r="M546" s="38"/>
      <c r="N546" s="38"/>
      <c r="O546" s="38">
        <v>532</v>
      </c>
      <c r="P546" s="38">
        <f t="shared" si="20"/>
        <v>0</v>
      </c>
    </row>
    <row r="547" spans="5:16" x14ac:dyDescent="0.25">
      <c r="E547" s="38"/>
      <c r="F547" s="38"/>
      <c r="G547" s="38"/>
      <c r="H547" s="38">
        <v>533</v>
      </c>
      <c r="I547" s="38">
        <f t="shared" si="19"/>
        <v>0</v>
      </c>
      <c r="J547" s="38"/>
      <c r="L547" s="38"/>
      <c r="M547" s="38"/>
      <c r="N547" s="38"/>
      <c r="O547" s="38">
        <v>533</v>
      </c>
      <c r="P547" s="38">
        <f t="shared" si="20"/>
        <v>0</v>
      </c>
    </row>
    <row r="548" spans="5:16" x14ac:dyDescent="0.25">
      <c r="E548" s="38"/>
      <c r="F548" s="38"/>
      <c r="G548" s="38"/>
      <c r="H548" s="38">
        <v>534</v>
      </c>
      <c r="I548" s="38">
        <f t="shared" si="19"/>
        <v>0</v>
      </c>
      <c r="J548" s="38"/>
      <c r="L548" s="38"/>
      <c r="M548" s="38"/>
      <c r="N548" s="38"/>
      <c r="O548" s="38">
        <v>534</v>
      </c>
      <c r="P548" s="38">
        <f t="shared" si="20"/>
        <v>0</v>
      </c>
    </row>
    <row r="549" spans="5:16" x14ac:dyDescent="0.25">
      <c r="E549" s="38"/>
      <c r="F549" s="38"/>
      <c r="G549" s="38"/>
      <c r="H549" s="38">
        <v>535</v>
      </c>
      <c r="I549" s="38">
        <f t="shared" si="19"/>
        <v>0</v>
      </c>
      <c r="J549" s="38"/>
      <c r="L549" s="38"/>
      <c r="M549" s="38"/>
      <c r="N549" s="38"/>
      <c r="O549" s="38">
        <v>535</v>
      </c>
      <c r="P549" s="38">
        <f t="shared" si="20"/>
        <v>0</v>
      </c>
    </row>
    <row r="550" spans="5:16" x14ac:dyDescent="0.25">
      <c r="E550" s="38"/>
      <c r="F550" s="38"/>
      <c r="G550" s="38"/>
      <c r="H550" s="38">
        <v>536</v>
      </c>
      <c r="I550" s="38">
        <f t="shared" si="19"/>
        <v>0</v>
      </c>
      <c r="J550" s="38"/>
      <c r="L550" s="38"/>
      <c r="M550" s="38"/>
      <c r="N550" s="38"/>
      <c r="O550" s="38">
        <v>536</v>
      </c>
      <c r="P550" s="38">
        <f t="shared" si="20"/>
        <v>0</v>
      </c>
    </row>
    <row r="551" spans="5:16" x14ac:dyDescent="0.25">
      <c r="E551" s="38"/>
      <c r="F551" s="38"/>
      <c r="G551" s="38"/>
      <c r="H551" s="38">
        <v>537</v>
      </c>
      <c r="I551" s="38">
        <f t="shared" si="19"/>
        <v>0</v>
      </c>
      <c r="J551" s="38"/>
      <c r="L551" s="38"/>
      <c r="M551" s="38"/>
      <c r="N551" s="38"/>
      <c r="O551" s="38">
        <v>537</v>
      </c>
      <c r="P551" s="38">
        <f t="shared" si="20"/>
        <v>0</v>
      </c>
    </row>
    <row r="552" spans="5:16" x14ac:dyDescent="0.25">
      <c r="E552" s="38"/>
      <c r="F552" s="38"/>
      <c r="G552" s="38"/>
      <c r="H552" s="38">
        <v>538</v>
      </c>
      <c r="I552" s="38">
        <f t="shared" si="19"/>
        <v>0</v>
      </c>
      <c r="J552" s="38"/>
      <c r="L552" s="38"/>
      <c r="M552" s="38"/>
      <c r="N552" s="38"/>
      <c r="O552" s="38">
        <v>538</v>
      </c>
      <c r="P552" s="38">
        <f t="shared" si="20"/>
        <v>0</v>
      </c>
    </row>
    <row r="553" spans="5:16" x14ac:dyDescent="0.25">
      <c r="E553" s="38"/>
      <c r="F553" s="38"/>
      <c r="G553" s="38"/>
      <c r="H553" s="38">
        <v>539</v>
      </c>
      <c r="I553" s="38">
        <f t="shared" si="19"/>
        <v>0</v>
      </c>
      <c r="J553" s="38"/>
      <c r="L553" s="38"/>
      <c r="M553" s="38"/>
      <c r="N553" s="38"/>
      <c r="O553" s="38">
        <v>539</v>
      </c>
      <c r="P553" s="38">
        <f t="shared" si="20"/>
        <v>0</v>
      </c>
    </row>
    <row r="554" spans="5:16" x14ac:dyDescent="0.25">
      <c r="E554" s="38"/>
      <c r="F554" s="38"/>
      <c r="G554" s="38"/>
      <c r="H554" s="38">
        <v>540</v>
      </c>
      <c r="I554" s="38">
        <f t="shared" si="19"/>
        <v>0</v>
      </c>
      <c r="J554" s="38"/>
      <c r="L554" s="38"/>
      <c r="M554" s="38"/>
      <c r="N554" s="38"/>
      <c r="O554" s="38">
        <v>540</v>
      </c>
      <c r="P554" s="38">
        <f t="shared" si="20"/>
        <v>0</v>
      </c>
    </row>
    <row r="555" spans="5:16" x14ac:dyDescent="0.25">
      <c r="E555" s="38"/>
      <c r="F555" s="38"/>
      <c r="G555" s="38"/>
      <c r="H555" s="38">
        <v>541</v>
      </c>
      <c r="I555" s="38">
        <f t="shared" si="19"/>
        <v>0</v>
      </c>
      <c r="J555" s="38"/>
      <c r="L555" s="38"/>
      <c r="M555" s="38"/>
      <c r="N555" s="38"/>
      <c r="O555" s="38">
        <v>541</v>
      </c>
      <c r="P555" s="38">
        <f t="shared" si="20"/>
        <v>0</v>
      </c>
    </row>
    <row r="556" spans="5:16" x14ac:dyDescent="0.25">
      <c r="E556" s="38"/>
      <c r="F556" s="38"/>
      <c r="G556" s="38"/>
      <c r="H556" s="38">
        <v>542</v>
      </c>
      <c r="I556" s="38">
        <f t="shared" si="19"/>
        <v>0</v>
      </c>
      <c r="J556" s="38"/>
      <c r="L556" s="38"/>
      <c r="M556" s="38"/>
      <c r="N556" s="38"/>
      <c r="O556" s="38">
        <v>542</v>
      </c>
      <c r="P556" s="38">
        <f t="shared" si="20"/>
        <v>0</v>
      </c>
    </row>
    <row r="557" spans="5:16" x14ac:dyDescent="0.25">
      <c r="E557" s="38"/>
      <c r="F557" s="38"/>
      <c r="G557" s="38"/>
      <c r="H557" s="38">
        <v>543</v>
      </c>
      <c r="I557" s="38">
        <f t="shared" si="19"/>
        <v>0</v>
      </c>
      <c r="J557" s="38"/>
      <c r="L557" s="38"/>
      <c r="M557" s="38"/>
      <c r="N557" s="38"/>
      <c r="O557" s="38">
        <v>543</v>
      </c>
      <c r="P557" s="38">
        <f t="shared" si="20"/>
        <v>0</v>
      </c>
    </row>
    <row r="558" spans="5:16" x14ac:dyDescent="0.25">
      <c r="E558" s="38"/>
      <c r="F558" s="38"/>
      <c r="G558" s="38"/>
      <c r="H558" s="38">
        <v>544</v>
      </c>
      <c r="I558" s="38">
        <f t="shared" si="19"/>
        <v>0</v>
      </c>
      <c r="J558" s="38"/>
      <c r="L558" s="38"/>
      <c r="M558" s="38"/>
      <c r="N558" s="38"/>
      <c r="O558" s="38">
        <v>544</v>
      </c>
      <c r="P558" s="38">
        <f t="shared" si="20"/>
        <v>0</v>
      </c>
    </row>
    <row r="559" spans="5:16" x14ac:dyDescent="0.25">
      <c r="E559" s="38"/>
      <c r="F559" s="38"/>
      <c r="G559" s="38"/>
      <c r="H559" s="38">
        <v>545</v>
      </c>
      <c r="I559" s="38">
        <f t="shared" si="19"/>
        <v>0</v>
      </c>
      <c r="J559" s="38"/>
      <c r="L559" s="38"/>
      <c r="M559" s="38"/>
      <c r="N559" s="38"/>
      <c r="O559" s="38">
        <v>545</v>
      </c>
      <c r="P559" s="38">
        <f t="shared" si="20"/>
        <v>0</v>
      </c>
    </row>
    <row r="560" spans="5:16" x14ac:dyDescent="0.25">
      <c r="E560" s="38"/>
      <c r="F560" s="38"/>
      <c r="G560" s="38"/>
      <c r="H560" s="38">
        <v>546</v>
      </c>
      <c r="I560" s="38">
        <f t="shared" si="19"/>
        <v>0</v>
      </c>
      <c r="J560" s="38"/>
      <c r="L560" s="38"/>
      <c r="M560" s="38"/>
      <c r="N560" s="38"/>
      <c r="O560" s="38">
        <v>546</v>
      </c>
      <c r="P560" s="38">
        <f t="shared" si="20"/>
        <v>0</v>
      </c>
    </row>
    <row r="561" spans="5:16" x14ac:dyDescent="0.25">
      <c r="E561" s="38"/>
      <c r="F561" s="38"/>
      <c r="G561" s="38"/>
      <c r="H561" s="38">
        <v>547</v>
      </c>
      <c r="I561" s="38">
        <f t="shared" si="19"/>
        <v>0</v>
      </c>
      <c r="J561" s="38"/>
      <c r="L561" s="38"/>
      <c r="M561" s="38"/>
      <c r="N561" s="38"/>
      <c r="O561" s="38">
        <v>547</v>
      </c>
      <c r="P561" s="38">
        <f t="shared" si="20"/>
        <v>0</v>
      </c>
    </row>
    <row r="562" spans="5:16" x14ac:dyDescent="0.25">
      <c r="E562" s="38"/>
      <c r="F562" s="38"/>
      <c r="G562" s="38"/>
      <c r="H562" s="38">
        <v>548</v>
      </c>
      <c r="I562" s="38">
        <f t="shared" si="19"/>
        <v>0</v>
      </c>
      <c r="J562" s="38"/>
      <c r="L562" s="38"/>
      <c r="M562" s="38"/>
      <c r="N562" s="38"/>
      <c r="O562" s="38">
        <v>548</v>
      </c>
      <c r="P562" s="38">
        <f t="shared" si="20"/>
        <v>0</v>
      </c>
    </row>
    <row r="563" spans="5:16" x14ac:dyDescent="0.25">
      <c r="E563" s="38"/>
      <c r="F563" s="38"/>
      <c r="G563" s="38"/>
      <c r="H563" s="38">
        <v>549</v>
      </c>
      <c r="I563" s="38">
        <f t="shared" si="19"/>
        <v>0</v>
      </c>
      <c r="J563" s="38"/>
      <c r="L563" s="38"/>
      <c r="M563" s="38"/>
      <c r="N563" s="38"/>
      <c r="O563" s="38">
        <v>549</v>
      </c>
      <c r="P563" s="38">
        <f t="shared" si="20"/>
        <v>0</v>
      </c>
    </row>
    <row r="564" spans="5:16" x14ac:dyDescent="0.25">
      <c r="E564" s="38"/>
      <c r="F564" s="38"/>
      <c r="G564" s="38"/>
      <c r="H564" s="38">
        <v>550</v>
      </c>
      <c r="I564" s="38">
        <f t="shared" si="19"/>
        <v>0</v>
      </c>
      <c r="J564" s="38"/>
      <c r="L564" s="38"/>
      <c r="M564" s="38"/>
      <c r="N564" s="38"/>
      <c r="O564" s="38">
        <v>550</v>
      </c>
      <c r="P564" s="38">
        <f t="shared" si="20"/>
        <v>0</v>
      </c>
    </row>
    <row r="565" spans="5:16" x14ac:dyDescent="0.25">
      <c r="E565" s="38"/>
      <c r="F565" s="38"/>
      <c r="G565" s="38"/>
      <c r="H565" s="38">
        <v>551</v>
      </c>
      <c r="I565" s="38">
        <f t="shared" si="19"/>
        <v>0</v>
      </c>
      <c r="J565" s="38"/>
      <c r="L565" s="38"/>
      <c r="M565" s="38"/>
      <c r="N565" s="38"/>
      <c r="O565" s="38">
        <v>551</v>
      </c>
      <c r="P565" s="38">
        <f t="shared" si="20"/>
        <v>0</v>
      </c>
    </row>
    <row r="566" spans="5:16" x14ac:dyDescent="0.25">
      <c r="E566" s="38"/>
      <c r="F566" s="38"/>
      <c r="G566" s="38"/>
      <c r="H566" s="38">
        <v>552</v>
      </c>
      <c r="I566" s="38">
        <f t="shared" si="19"/>
        <v>0</v>
      </c>
      <c r="J566" s="38"/>
      <c r="L566" s="38"/>
      <c r="M566" s="38"/>
      <c r="N566" s="38"/>
      <c r="O566" s="38">
        <v>552</v>
      </c>
      <c r="P566" s="38">
        <f t="shared" si="20"/>
        <v>0</v>
      </c>
    </row>
    <row r="567" spans="5:16" x14ac:dyDescent="0.25">
      <c r="E567" s="38"/>
      <c r="F567" s="38"/>
      <c r="G567" s="38"/>
      <c r="H567" s="38">
        <v>553</v>
      </c>
      <c r="I567" s="38">
        <f t="shared" si="19"/>
        <v>0</v>
      </c>
      <c r="J567" s="38"/>
      <c r="L567" s="38"/>
      <c r="M567" s="38"/>
      <c r="N567" s="38"/>
      <c r="O567" s="38">
        <v>553</v>
      </c>
      <c r="P567" s="38">
        <f t="shared" si="20"/>
        <v>0</v>
      </c>
    </row>
    <row r="568" spans="5:16" x14ac:dyDescent="0.25">
      <c r="E568" s="38"/>
      <c r="F568" s="38"/>
      <c r="G568" s="38"/>
      <c r="H568" s="38">
        <v>554</v>
      </c>
      <c r="I568" s="38">
        <f t="shared" si="19"/>
        <v>0</v>
      </c>
      <c r="J568" s="38"/>
      <c r="L568" s="38"/>
      <c r="M568" s="38"/>
      <c r="N568" s="38"/>
      <c r="O568" s="38">
        <v>554</v>
      </c>
      <c r="P568" s="38">
        <f t="shared" si="20"/>
        <v>0</v>
      </c>
    </row>
    <row r="569" spans="5:16" x14ac:dyDescent="0.25">
      <c r="E569" s="38"/>
      <c r="F569" s="38"/>
      <c r="G569" s="38"/>
      <c r="H569" s="38">
        <v>555</v>
      </c>
      <c r="I569" s="38">
        <f t="shared" si="19"/>
        <v>0</v>
      </c>
      <c r="J569" s="38"/>
      <c r="L569" s="38"/>
      <c r="M569" s="38"/>
      <c r="N569" s="38"/>
      <c r="O569" s="38">
        <v>555</v>
      </c>
      <c r="P569" s="38">
        <f t="shared" si="20"/>
        <v>0</v>
      </c>
    </row>
    <row r="570" spans="5:16" x14ac:dyDescent="0.25">
      <c r="E570" s="38"/>
      <c r="F570" s="38"/>
      <c r="G570" s="38"/>
      <c r="H570" s="38">
        <v>556</v>
      </c>
      <c r="I570" s="38">
        <f t="shared" si="19"/>
        <v>0</v>
      </c>
      <c r="J570" s="38"/>
      <c r="L570" s="38"/>
      <c r="M570" s="38"/>
      <c r="N570" s="38"/>
      <c r="O570" s="38">
        <v>556</v>
      </c>
      <c r="P570" s="38">
        <f t="shared" si="20"/>
        <v>0</v>
      </c>
    </row>
    <row r="571" spans="5:16" x14ac:dyDescent="0.25">
      <c r="E571" s="38"/>
      <c r="F571" s="38"/>
      <c r="G571" s="38"/>
      <c r="H571" s="38">
        <v>557</v>
      </c>
      <c r="I571" s="38">
        <f t="shared" si="19"/>
        <v>0</v>
      </c>
      <c r="J571" s="38"/>
      <c r="L571" s="38"/>
      <c r="M571" s="38"/>
      <c r="N571" s="38"/>
      <c r="O571" s="38">
        <v>557</v>
      </c>
      <c r="P571" s="38">
        <f t="shared" si="20"/>
        <v>0</v>
      </c>
    </row>
    <row r="572" spans="5:16" x14ac:dyDescent="0.25">
      <c r="E572" s="38"/>
      <c r="F572" s="38"/>
      <c r="G572" s="38"/>
      <c r="H572" s="38">
        <v>558</v>
      </c>
      <c r="I572" s="38">
        <f t="shared" si="19"/>
        <v>0</v>
      </c>
      <c r="J572" s="38"/>
      <c r="L572" s="38"/>
      <c r="M572" s="38"/>
      <c r="N572" s="38"/>
      <c r="O572" s="38">
        <v>558</v>
      </c>
      <c r="P572" s="38">
        <f t="shared" si="20"/>
        <v>0</v>
      </c>
    </row>
    <row r="573" spans="5:16" x14ac:dyDescent="0.25">
      <c r="E573" s="38"/>
      <c r="F573" s="38"/>
      <c r="G573" s="38"/>
      <c r="H573" s="38">
        <v>559</v>
      </c>
      <c r="I573" s="38">
        <f t="shared" si="19"/>
        <v>0</v>
      </c>
      <c r="J573" s="38"/>
      <c r="L573" s="38"/>
      <c r="M573" s="38"/>
      <c r="N573" s="38"/>
      <c r="O573" s="38">
        <v>559</v>
      </c>
      <c r="P573" s="38">
        <f t="shared" si="20"/>
        <v>0</v>
      </c>
    </row>
    <row r="574" spans="5:16" x14ac:dyDescent="0.25">
      <c r="E574" s="38"/>
      <c r="F574" s="38"/>
      <c r="G574" s="38"/>
      <c r="H574" s="38">
        <v>560</v>
      </c>
      <c r="I574" s="38">
        <f t="shared" si="19"/>
        <v>0</v>
      </c>
      <c r="J574" s="38"/>
      <c r="L574" s="38"/>
      <c r="M574" s="38"/>
      <c r="N574" s="38"/>
      <c r="O574" s="38">
        <v>560</v>
      </c>
      <c r="P574" s="38">
        <f t="shared" si="20"/>
        <v>0</v>
      </c>
    </row>
    <row r="575" spans="5:16" x14ac:dyDescent="0.25">
      <c r="E575" s="38"/>
      <c r="F575" s="38"/>
      <c r="G575" s="38"/>
      <c r="H575" s="38">
        <v>561</v>
      </c>
      <c r="I575" s="38">
        <f t="shared" si="19"/>
        <v>0</v>
      </c>
      <c r="J575" s="38"/>
      <c r="L575" s="38"/>
      <c r="M575" s="38"/>
      <c r="N575" s="38"/>
      <c r="O575" s="38">
        <v>561</v>
      </c>
      <c r="P575" s="38">
        <f t="shared" si="20"/>
        <v>0</v>
      </c>
    </row>
    <row r="576" spans="5:16" x14ac:dyDescent="0.25">
      <c r="E576" s="38"/>
      <c r="F576" s="38"/>
      <c r="G576" s="38"/>
      <c r="H576" s="38">
        <v>562</v>
      </c>
      <c r="I576" s="38">
        <f t="shared" si="19"/>
        <v>0</v>
      </c>
      <c r="J576" s="38"/>
      <c r="L576" s="38"/>
      <c r="M576" s="38"/>
      <c r="N576" s="38"/>
      <c r="O576" s="38">
        <v>562</v>
      </c>
      <c r="P576" s="38">
        <f t="shared" si="20"/>
        <v>0</v>
      </c>
    </row>
    <row r="577" spans="5:16" x14ac:dyDescent="0.25">
      <c r="E577" s="38"/>
      <c r="F577" s="38"/>
      <c r="G577" s="38"/>
      <c r="H577" s="38">
        <v>563</v>
      </c>
      <c r="I577" s="38">
        <f t="shared" si="19"/>
        <v>0</v>
      </c>
      <c r="J577" s="38"/>
      <c r="L577" s="38"/>
      <c r="M577" s="38"/>
      <c r="N577" s="38"/>
      <c r="O577" s="38">
        <v>563</v>
      </c>
      <c r="P577" s="38">
        <f t="shared" si="20"/>
        <v>0</v>
      </c>
    </row>
    <row r="578" spans="5:16" x14ac:dyDescent="0.25">
      <c r="E578" s="38"/>
      <c r="F578" s="38"/>
      <c r="G578" s="38"/>
      <c r="H578" s="38">
        <v>564</v>
      </c>
      <c r="I578" s="38">
        <f t="shared" si="19"/>
        <v>0</v>
      </c>
      <c r="J578" s="38"/>
      <c r="L578" s="38"/>
      <c r="M578" s="38"/>
      <c r="N578" s="38"/>
      <c r="O578" s="38">
        <v>564</v>
      </c>
      <c r="P578" s="38">
        <f t="shared" si="20"/>
        <v>0</v>
      </c>
    </row>
    <row r="579" spans="5:16" x14ac:dyDescent="0.25">
      <c r="E579" s="38"/>
      <c r="F579" s="38"/>
      <c r="G579" s="38"/>
      <c r="H579" s="38">
        <v>565</v>
      </c>
      <c r="I579" s="38">
        <f t="shared" si="19"/>
        <v>0</v>
      </c>
      <c r="J579" s="38"/>
      <c r="L579" s="38"/>
      <c r="M579" s="38"/>
      <c r="N579" s="38"/>
      <c r="O579" s="38">
        <v>565</v>
      </c>
      <c r="P579" s="38">
        <f t="shared" si="20"/>
        <v>0</v>
      </c>
    </row>
    <row r="580" spans="5:16" x14ac:dyDescent="0.25">
      <c r="E580" s="38"/>
      <c r="F580" s="38"/>
      <c r="G580" s="38"/>
      <c r="H580" s="38">
        <v>566</v>
      </c>
      <c r="I580" s="38">
        <f t="shared" si="19"/>
        <v>0</v>
      </c>
      <c r="J580" s="38"/>
      <c r="L580" s="38"/>
      <c r="M580" s="38"/>
      <c r="N580" s="38"/>
      <c r="O580" s="38">
        <v>566</v>
      </c>
      <c r="P580" s="38">
        <f t="shared" si="20"/>
        <v>0</v>
      </c>
    </row>
    <row r="581" spans="5:16" x14ac:dyDescent="0.25">
      <c r="E581" s="38"/>
      <c r="F581" s="38"/>
      <c r="G581" s="38"/>
      <c r="H581" s="38">
        <v>567</v>
      </c>
      <c r="I581" s="38">
        <f t="shared" si="19"/>
        <v>0</v>
      </c>
      <c r="J581" s="38"/>
      <c r="L581" s="38"/>
      <c r="M581" s="38"/>
      <c r="N581" s="38"/>
      <c r="O581" s="38">
        <v>567</v>
      </c>
      <c r="P581" s="38">
        <f t="shared" si="20"/>
        <v>0</v>
      </c>
    </row>
    <row r="582" spans="5:16" x14ac:dyDescent="0.25">
      <c r="E582" s="38"/>
      <c r="F582" s="38"/>
      <c r="G582" s="38"/>
      <c r="H582" s="38">
        <v>568</v>
      </c>
      <c r="I582" s="38">
        <f t="shared" si="19"/>
        <v>0</v>
      </c>
      <c r="J582" s="38"/>
      <c r="L582" s="38"/>
      <c r="M582" s="38"/>
      <c r="N582" s="38"/>
      <c r="O582" s="38">
        <v>568</v>
      </c>
      <c r="P582" s="38">
        <f t="shared" si="20"/>
        <v>0</v>
      </c>
    </row>
    <row r="583" spans="5:16" x14ac:dyDescent="0.25">
      <c r="E583" s="38"/>
      <c r="F583" s="38"/>
      <c r="G583" s="38"/>
      <c r="H583" s="38">
        <v>569</v>
      </c>
      <c r="I583" s="38">
        <f t="shared" si="19"/>
        <v>0</v>
      </c>
      <c r="J583" s="38"/>
      <c r="L583" s="38"/>
      <c r="M583" s="38"/>
      <c r="N583" s="38"/>
      <c r="O583" s="38">
        <v>569</v>
      </c>
      <c r="P583" s="38">
        <f t="shared" si="20"/>
        <v>0</v>
      </c>
    </row>
    <row r="584" spans="5:16" x14ac:dyDescent="0.25">
      <c r="E584" s="38"/>
      <c r="F584" s="38"/>
      <c r="G584" s="38"/>
      <c r="H584" s="38">
        <v>570</v>
      </c>
      <c r="I584" s="38">
        <f t="shared" si="19"/>
        <v>0</v>
      </c>
      <c r="J584" s="38"/>
      <c r="L584" s="38"/>
      <c r="M584" s="38"/>
      <c r="N584" s="38"/>
      <c r="O584" s="38">
        <v>570</v>
      </c>
      <c r="P584" s="38">
        <f t="shared" si="20"/>
        <v>0</v>
      </c>
    </row>
    <row r="585" spans="5:16" x14ac:dyDescent="0.25">
      <c r="E585" s="38"/>
      <c r="F585" s="38"/>
      <c r="G585" s="38"/>
      <c r="H585" s="38">
        <v>571</v>
      </c>
      <c r="I585" s="38">
        <f t="shared" si="19"/>
        <v>0</v>
      </c>
      <c r="J585" s="38"/>
      <c r="L585" s="38"/>
      <c r="M585" s="38"/>
      <c r="N585" s="38"/>
      <c r="O585" s="38">
        <v>571</v>
      </c>
      <c r="P585" s="38">
        <f t="shared" si="20"/>
        <v>0</v>
      </c>
    </row>
    <row r="586" spans="5:16" x14ac:dyDescent="0.25">
      <c r="E586" s="38"/>
      <c r="F586" s="38"/>
      <c r="G586" s="38"/>
      <c r="H586" s="38">
        <v>572</v>
      </c>
      <c r="I586" s="38">
        <f t="shared" si="19"/>
        <v>0</v>
      </c>
      <c r="J586" s="38"/>
      <c r="L586" s="38"/>
      <c r="M586" s="38"/>
      <c r="N586" s="38"/>
      <c r="O586" s="38">
        <v>572</v>
      </c>
      <c r="P586" s="38">
        <f t="shared" si="20"/>
        <v>0</v>
      </c>
    </row>
    <row r="587" spans="5:16" x14ac:dyDescent="0.25">
      <c r="E587" s="38"/>
      <c r="F587" s="38"/>
      <c r="G587" s="38"/>
      <c r="H587" s="38">
        <v>573</v>
      </c>
      <c r="I587" s="38">
        <f t="shared" si="19"/>
        <v>0</v>
      </c>
      <c r="J587" s="38"/>
      <c r="L587" s="38"/>
      <c r="M587" s="38"/>
      <c r="N587" s="38"/>
      <c r="O587" s="38">
        <v>573</v>
      </c>
      <c r="P587" s="38">
        <f t="shared" si="20"/>
        <v>0</v>
      </c>
    </row>
    <row r="588" spans="5:16" x14ac:dyDescent="0.25">
      <c r="E588" s="38"/>
      <c r="F588" s="38"/>
      <c r="G588" s="38"/>
      <c r="H588" s="38">
        <v>574</v>
      </c>
      <c r="I588" s="38">
        <f t="shared" si="19"/>
        <v>0</v>
      </c>
      <c r="J588" s="38"/>
      <c r="L588" s="38"/>
      <c r="M588" s="38"/>
      <c r="N588" s="38"/>
      <c r="O588" s="38">
        <v>574</v>
      </c>
      <c r="P588" s="38">
        <f t="shared" si="20"/>
        <v>0</v>
      </c>
    </row>
    <row r="589" spans="5:16" x14ac:dyDescent="0.25">
      <c r="E589" s="38"/>
      <c r="F589" s="38"/>
      <c r="G589" s="38"/>
      <c r="H589" s="38">
        <v>575</v>
      </c>
      <c r="I589" s="38">
        <f t="shared" si="19"/>
        <v>0</v>
      </c>
      <c r="J589" s="38"/>
      <c r="L589" s="38"/>
      <c r="M589" s="38"/>
      <c r="N589" s="38"/>
      <c r="O589" s="38">
        <v>575</v>
      </c>
      <c r="P589" s="38">
        <f t="shared" si="20"/>
        <v>0</v>
      </c>
    </row>
    <row r="590" spans="5:16" x14ac:dyDescent="0.25">
      <c r="E590" s="38"/>
      <c r="F590" s="38"/>
      <c r="G590" s="38"/>
      <c r="H590" s="38">
        <v>576</v>
      </c>
      <c r="I590" s="38">
        <f t="shared" si="19"/>
        <v>0</v>
      </c>
      <c r="J590" s="38"/>
      <c r="L590" s="38"/>
      <c r="M590" s="38"/>
      <c r="N590" s="38"/>
      <c r="O590" s="38">
        <v>576</v>
      </c>
      <c r="P590" s="38">
        <f t="shared" si="20"/>
        <v>0</v>
      </c>
    </row>
    <row r="591" spans="5:16" x14ac:dyDescent="0.25">
      <c r="E591" s="38"/>
      <c r="F591" s="38"/>
      <c r="G591" s="38"/>
      <c r="H591" s="38">
        <v>577</v>
      </c>
      <c r="I591" s="38">
        <f t="shared" si="19"/>
        <v>0</v>
      </c>
      <c r="J591" s="38"/>
      <c r="L591" s="38"/>
      <c r="M591" s="38"/>
      <c r="N591" s="38"/>
      <c r="O591" s="38">
        <v>577</v>
      </c>
      <c r="P591" s="38">
        <f t="shared" si="20"/>
        <v>0</v>
      </c>
    </row>
    <row r="592" spans="5:16" x14ac:dyDescent="0.25">
      <c r="E592" s="38"/>
      <c r="F592" s="38"/>
      <c r="G592" s="38"/>
      <c r="H592" s="38">
        <v>578</v>
      </c>
      <c r="I592" s="38">
        <f t="shared" ref="I592:I655" si="21">VLOOKUP(H592,$E$15:$F$37,2)</f>
        <v>0</v>
      </c>
      <c r="J592" s="38"/>
      <c r="L592" s="38"/>
      <c r="M592" s="38"/>
      <c r="N592" s="38"/>
      <c r="O592" s="38">
        <v>578</v>
      </c>
      <c r="P592" s="38">
        <f t="shared" ref="P592:P655" si="22">VLOOKUP(O592,$L$15:$M$140,2)</f>
        <v>0</v>
      </c>
    </row>
    <row r="593" spans="5:16" x14ac:dyDescent="0.25">
      <c r="E593" s="38"/>
      <c r="F593" s="38"/>
      <c r="G593" s="38"/>
      <c r="H593" s="38">
        <v>579</v>
      </c>
      <c r="I593" s="38">
        <f t="shared" si="21"/>
        <v>0</v>
      </c>
      <c r="J593" s="38"/>
      <c r="L593" s="38"/>
      <c r="M593" s="38"/>
      <c r="N593" s="38"/>
      <c r="O593" s="38">
        <v>579</v>
      </c>
      <c r="P593" s="38">
        <f t="shared" si="22"/>
        <v>0</v>
      </c>
    </row>
    <row r="594" spans="5:16" x14ac:dyDescent="0.25">
      <c r="E594" s="38"/>
      <c r="F594" s="38"/>
      <c r="G594" s="38"/>
      <c r="H594" s="38">
        <v>580</v>
      </c>
      <c r="I594" s="38">
        <f t="shared" si="21"/>
        <v>0</v>
      </c>
      <c r="J594" s="38"/>
      <c r="L594" s="38"/>
      <c r="M594" s="38"/>
      <c r="N594" s="38"/>
      <c r="O594" s="38">
        <v>580</v>
      </c>
      <c r="P594" s="38">
        <f t="shared" si="22"/>
        <v>0</v>
      </c>
    </row>
    <row r="595" spans="5:16" x14ac:dyDescent="0.25">
      <c r="E595" s="38"/>
      <c r="F595" s="38"/>
      <c r="G595" s="38"/>
      <c r="H595" s="38">
        <v>581</v>
      </c>
      <c r="I595" s="38">
        <f t="shared" si="21"/>
        <v>0</v>
      </c>
      <c r="J595" s="38"/>
      <c r="L595" s="38"/>
      <c r="M595" s="38"/>
      <c r="N595" s="38"/>
      <c r="O595" s="38">
        <v>581</v>
      </c>
      <c r="P595" s="38">
        <f t="shared" si="22"/>
        <v>0</v>
      </c>
    </row>
    <row r="596" spans="5:16" x14ac:dyDescent="0.25">
      <c r="E596" s="38"/>
      <c r="F596" s="38"/>
      <c r="G596" s="38"/>
      <c r="H596" s="38">
        <v>582</v>
      </c>
      <c r="I596" s="38">
        <f t="shared" si="21"/>
        <v>0</v>
      </c>
      <c r="J596" s="38"/>
      <c r="L596" s="38"/>
      <c r="M596" s="38"/>
      <c r="N596" s="38"/>
      <c r="O596" s="38">
        <v>582</v>
      </c>
      <c r="P596" s="38">
        <f t="shared" si="22"/>
        <v>0</v>
      </c>
    </row>
    <row r="597" spans="5:16" x14ac:dyDescent="0.25">
      <c r="E597" s="38"/>
      <c r="F597" s="38"/>
      <c r="G597" s="38"/>
      <c r="H597" s="38">
        <v>583</v>
      </c>
      <c r="I597" s="38">
        <f t="shared" si="21"/>
        <v>0</v>
      </c>
      <c r="J597" s="38"/>
      <c r="L597" s="38"/>
      <c r="M597" s="38"/>
      <c r="N597" s="38"/>
      <c r="O597" s="38">
        <v>583</v>
      </c>
      <c r="P597" s="38">
        <f t="shared" si="22"/>
        <v>0</v>
      </c>
    </row>
    <row r="598" spans="5:16" x14ac:dyDescent="0.25">
      <c r="E598" s="38"/>
      <c r="F598" s="38"/>
      <c r="G598" s="38"/>
      <c r="H598" s="38">
        <v>584</v>
      </c>
      <c r="I598" s="38">
        <f t="shared" si="21"/>
        <v>0</v>
      </c>
      <c r="J598" s="38"/>
      <c r="L598" s="38"/>
      <c r="M598" s="38"/>
      <c r="N598" s="38"/>
      <c r="O598" s="38">
        <v>584</v>
      </c>
      <c r="P598" s="38">
        <f t="shared" si="22"/>
        <v>0</v>
      </c>
    </row>
    <row r="599" spans="5:16" x14ac:dyDescent="0.25">
      <c r="E599" s="38"/>
      <c r="F599" s="38"/>
      <c r="G599" s="38"/>
      <c r="H599" s="38">
        <v>585</v>
      </c>
      <c r="I599" s="38">
        <f t="shared" si="21"/>
        <v>0</v>
      </c>
      <c r="J599" s="38"/>
      <c r="L599" s="38"/>
      <c r="M599" s="38"/>
      <c r="N599" s="38"/>
      <c r="O599" s="38">
        <v>585</v>
      </c>
      <c r="P599" s="38">
        <f t="shared" si="22"/>
        <v>0</v>
      </c>
    </row>
    <row r="600" spans="5:16" x14ac:dyDescent="0.25">
      <c r="E600" s="38"/>
      <c r="F600" s="38"/>
      <c r="G600" s="38"/>
      <c r="H600" s="38">
        <v>586</v>
      </c>
      <c r="I600" s="38">
        <f t="shared" si="21"/>
        <v>0</v>
      </c>
      <c r="J600" s="38"/>
      <c r="L600" s="38"/>
      <c r="M600" s="38"/>
      <c r="N600" s="38"/>
      <c r="O600" s="38">
        <v>586</v>
      </c>
      <c r="P600" s="38">
        <f t="shared" si="22"/>
        <v>0</v>
      </c>
    </row>
    <row r="601" spans="5:16" x14ac:dyDescent="0.25">
      <c r="E601" s="38"/>
      <c r="F601" s="38"/>
      <c r="G601" s="38"/>
      <c r="H601" s="38">
        <v>587</v>
      </c>
      <c r="I601" s="38">
        <f t="shared" si="21"/>
        <v>0</v>
      </c>
      <c r="J601" s="38"/>
      <c r="L601" s="38"/>
      <c r="M601" s="38"/>
      <c r="N601" s="38"/>
      <c r="O601" s="38">
        <v>587</v>
      </c>
      <c r="P601" s="38">
        <f t="shared" si="22"/>
        <v>0</v>
      </c>
    </row>
    <row r="602" spans="5:16" x14ac:dyDescent="0.25">
      <c r="E602" s="38"/>
      <c r="F602" s="38"/>
      <c r="G602" s="38"/>
      <c r="H602" s="38">
        <v>588</v>
      </c>
      <c r="I602" s="38">
        <f t="shared" si="21"/>
        <v>0</v>
      </c>
      <c r="J602" s="38"/>
      <c r="L602" s="38"/>
      <c r="M602" s="38"/>
      <c r="N602" s="38"/>
      <c r="O602" s="38">
        <v>588</v>
      </c>
      <c r="P602" s="38">
        <f t="shared" si="22"/>
        <v>0</v>
      </c>
    </row>
    <row r="603" spans="5:16" x14ac:dyDescent="0.25">
      <c r="E603" s="38"/>
      <c r="F603" s="38"/>
      <c r="G603" s="38"/>
      <c r="H603" s="38">
        <v>589</v>
      </c>
      <c r="I603" s="38">
        <f t="shared" si="21"/>
        <v>0</v>
      </c>
      <c r="J603" s="38"/>
      <c r="L603" s="38"/>
      <c r="M603" s="38"/>
      <c r="N603" s="38"/>
      <c r="O603" s="38">
        <v>589</v>
      </c>
      <c r="P603" s="38">
        <f t="shared" si="22"/>
        <v>0</v>
      </c>
    </row>
    <row r="604" spans="5:16" x14ac:dyDescent="0.25">
      <c r="E604" s="38"/>
      <c r="F604" s="38"/>
      <c r="G604" s="38"/>
      <c r="H604" s="38">
        <v>590</v>
      </c>
      <c r="I604" s="38">
        <f t="shared" si="21"/>
        <v>0</v>
      </c>
      <c r="J604" s="38"/>
      <c r="L604" s="38"/>
      <c r="M604" s="38"/>
      <c r="N604" s="38"/>
      <c r="O604" s="38">
        <v>590</v>
      </c>
      <c r="P604" s="38">
        <f t="shared" si="22"/>
        <v>0</v>
      </c>
    </row>
    <row r="605" spans="5:16" x14ac:dyDescent="0.25">
      <c r="E605" s="38"/>
      <c r="F605" s="38"/>
      <c r="G605" s="38"/>
      <c r="H605" s="38">
        <v>591</v>
      </c>
      <c r="I605" s="38">
        <f t="shared" si="21"/>
        <v>0</v>
      </c>
      <c r="J605" s="38"/>
      <c r="L605" s="38"/>
      <c r="M605" s="38"/>
      <c r="N605" s="38"/>
      <c r="O605" s="38">
        <v>591</v>
      </c>
      <c r="P605" s="38">
        <f t="shared" si="22"/>
        <v>0</v>
      </c>
    </row>
    <row r="606" spans="5:16" x14ac:dyDescent="0.25">
      <c r="E606" s="38"/>
      <c r="F606" s="38"/>
      <c r="G606" s="38"/>
      <c r="H606" s="38">
        <v>592</v>
      </c>
      <c r="I606" s="38">
        <f t="shared" si="21"/>
        <v>0</v>
      </c>
      <c r="J606" s="38"/>
      <c r="L606" s="38"/>
      <c r="M606" s="38"/>
      <c r="N606" s="38"/>
      <c r="O606" s="38">
        <v>592</v>
      </c>
      <c r="P606" s="38">
        <f t="shared" si="22"/>
        <v>0</v>
      </c>
    </row>
    <row r="607" spans="5:16" x14ac:dyDescent="0.25">
      <c r="E607" s="38"/>
      <c r="F607" s="38"/>
      <c r="G607" s="38"/>
      <c r="H607" s="38">
        <v>593</v>
      </c>
      <c r="I607" s="38">
        <f t="shared" si="21"/>
        <v>0</v>
      </c>
      <c r="J607" s="38"/>
      <c r="L607" s="38"/>
      <c r="M607" s="38"/>
      <c r="N607" s="38"/>
      <c r="O607" s="38">
        <v>593</v>
      </c>
      <c r="P607" s="38">
        <f t="shared" si="22"/>
        <v>0</v>
      </c>
    </row>
    <row r="608" spans="5:16" x14ac:dyDescent="0.25">
      <c r="E608" s="38"/>
      <c r="F608" s="38"/>
      <c r="G608" s="38"/>
      <c r="H608" s="38">
        <v>594</v>
      </c>
      <c r="I608" s="38">
        <f t="shared" si="21"/>
        <v>0</v>
      </c>
      <c r="J608" s="38"/>
      <c r="L608" s="38"/>
      <c r="M608" s="38"/>
      <c r="N608" s="38"/>
      <c r="O608" s="38">
        <v>594</v>
      </c>
      <c r="P608" s="38">
        <f t="shared" si="22"/>
        <v>0</v>
      </c>
    </row>
    <row r="609" spans="5:16" x14ac:dyDescent="0.25">
      <c r="E609" s="38"/>
      <c r="F609" s="38"/>
      <c r="G609" s="38"/>
      <c r="H609" s="38">
        <v>595</v>
      </c>
      <c r="I609" s="38">
        <f t="shared" si="21"/>
        <v>0</v>
      </c>
      <c r="J609" s="38"/>
      <c r="L609" s="38"/>
      <c r="M609" s="38"/>
      <c r="N609" s="38"/>
      <c r="O609" s="38">
        <v>595</v>
      </c>
      <c r="P609" s="38">
        <f t="shared" si="22"/>
        <v>0</v>
      </c>
    </row>
    <row r="610" spans="5:16" x14ac:dyDescent="0.25">
      <c r="E610" s="38"/>
      <c r="F610" s="38"/>
      <c r="G610" s="38"/>
      <c r="H610" s="38">
        <v>596</v>
      </c>
      <c r="I610" s="38">
        <f t="shared" si="21"/>
        <v>0</v>
      </c>
      <c r="J610" s="38"/>
      <c r="L610" s="38"/>
      <c r="M610" s="38"/>
      <c r="N610" s="38"/>
      <c r="O610" s="38">
        <v>596</v>
      </c>
      <c r="P610" s="38">
        <f t="shared" si="22"/>
        <v>0</v>
      </c>
    </row>
    <row r="611" spans="5:16" x14ac:dyDescent="0.25">
      <c r="E611" s="38"/>
      <c r="F611" s="38"/>
      <c r="G611" s="38"/>
      <c r="H611" s="38">
        <v>597</v>
      </c>
      <c r="I611" s="38">
        <f t="shared" si="21"/>
        <v>0</v>
      </c>
      <c r="J611" s="38"/>
      <c r="L611" s="38"/>
      <c r="M611" s="38"/>
      <c r="N611" s="38"/>
      <c r="O611" s="38">
        <v>597</v>
      </c>
      <c r="P611" s="38">
        <f t="shared" si="22"/>
        <v>0</v>
      </c>
    </row>
    <row r="612" spans="5:16" x14ac:dyDescent="0.25">
      <c r="E612" s="38"/>
      <c r="F612" s="38"/>
      <c r="G612" s="38"/>
      <c r="H612" s="38">
        <v>598</v>
      </c>
      <c r="I612" s="38">
        <f t="shared" si="21"/>
        <v>0</v>
      </c>
      <c r="J612" s="38"/>
      <c r="L612" s="38"/>
      <c r="M612" s="38"/>
      <c r="N612" s="38"/>
      <c r="O612" s="38">
        <v>598</v>
      </c>
      <c r="P612" s="38">
        <f t="shared" si="22"/>
        <v>0</v>
      </c>
    </row>
    <row r="613" spans="5:16" x14ac:dyDescent="0.25">
      <c r="E613" s="38"/>
      <c r="F613" s="38"/>
      <c r="G613" s="38"/>
      <c r="H613" s="38">
        <v>599</v>
      </c>
      <c r="I613" s="38">
        <f t="shared" si="21"/>
        <v>0</v>
      </c>
      <c r="J613" s="38"/>
      <c r="L613" s="38"/>
      <c r="M613" s="38"/>
      <c r="N613" s="38"/>
      <c r="O613" s="38">
        <v>599</v>
      </c>
      <c r="P613" s="38">
        <f t="shared" si="22"/>
        <v>0</v>
      </c>
    </row>
    <row r="614" spans="5:16" x14ac:dyDescent="0.25">
      <c r="E614" s="38"/>
      <c r="F614" s="38"/>
      <c r="G614" s="38"/>
      <c r="H614" s="38">
        <v>600</v>
      </c>
      <c r="I614" s="38">
        <f t="shared" si="21"/>
        <v>0</v>
      </c>
      <c r="J614" s="38"/>
      <c r="L614" s="38"/>
      <c r="M614" s="38"/>
      <c r="N614" s="38"/>
      <c r="O614" s="38">
        <v>600</v>
      </c>
      <c r="P614" s="38">
        <f t="shared" si="22"/>
        <v>0</v>
      </c>
    </row>
    <row r="615" spans="5:16" x14ac:dyDescent="0.25">
      <c r="E615" s="38"/>
      <c r="F615" s="38"/>
      <c r="G615" s="38"/>
      <c r="H615" s="38">
        <v>601</v>
      </c>
      <c r="I615" s="38">
        <f t="shared" si="21"/>
        <v>0</v>
      </c>
      <c r="J615" s="38"/>
      <c r="L615" s="38"/>
      <c r="M615" s="38"/>
      <c r="N615" s="38"/>
      <c r="O615" s="38">
        <v>601</v>
      </c>
      <c r="P615" s="38">
        <f t="shared" si="22"/>
        <v>0</v>
      </c>
    </row>
    <row r="616" spans="5:16" x14ac:dyDescent="0.25">
      <c r="E616" s="38"/>
      <c r="F616" s="38"/>
      <c r="G616" s="38"/>
      <c r="H616" s="38">
        <v>602</v>
      </c>
      <c r="I616" s="38">
        <f t="shared" si="21"/>
        <v>0</v>
      </c>
      <c r="J616" s="38"/>
      <c r="L616" s="38"/>
      <c r="M616" s="38"/>
      <c r="N616" s="38"/>
      <c r="O616" s="38">
        <v>602</v>
      </c>
      <c r="P616" s="38">
        <f t="shared" si="22"/>
        <v>0</v>
      </c>
    </row>
    <row r="617" spans="5:16" x14ac:dyDescent="0.25">
      <c r="E617" s="38"/>
      <c r="F617" s="38"/>
      <c r="G617" s="38"/>
      <c r="H617" s="38">
        <v>603</v>
      </c>
      <c r="I617" s="38">
        <f t="shared" si="21"/>
        <v>0</v>
      </c>
      <c r="J617" s="38"/>
      <c r="L617" s="38"/>
      <c r="M617" s="38"/>
      <c r="N617" s="38"/>
      <c r="O617" s="38">
        <v>603</v>
      </c>
      <c r="P617" s="38">
        <f t="shared" si="22"/>
        <v>0</v>
      </c>
    </row>
    <row r="618" spans="5:16" x14ac:dyDescent="0.25">
      <c r="E618" s="38"/>
      <c r="F618" s="38"/>
      <c r="G618" s="38"/>
      <c r="H618" s="38">
        <v>604</v>
      </c>
      <c r="I618" s="38">
        <f t="shared" si="21"/>
        <v>0</v>
      </c>
      <c r="J618" s="38"/>
      <c r="L618" s="38"/>
      <c r="M618" s="38"/>
      <c r="N618" s="38"/>
      <c r="O618" s="38">
        <v>604</v>
      </c>
      <c r="P618" s="38">
        <f t="shared" si="22"/>
        <v>0</v>
      </c>
    </row>
    <row r="619" spans="5:16" x14ac:dyDescent="0.25">
      <c r="E619" s="38"/>
      <c r="F619" s="38"/>
      <c r="G619" s="38"/>
      <c r="H619" s="38">
        <v>605</v>
      </c>
      <c r="I619" s="38">
        <f t="shared" si="21"/>
        <v>0</v>
      </c>
      <c r="J619" s="38"/>
      <c r="L619" s="38"/>
      <c r="M619" s="38"/>
      <c r="N619" s="38"/>
      <c r="O619" s="38">
        <v>605</v>
      </c>
      <c r="P619" s="38">
        <f t="shared" si="22"/>
        <v>0</v>
      </c>
    </row>
    <row r="620" spans="5:16" x14ac:dyDescent="0.25">
      <c r="E620" s="38"/>
      <c r="F620" s="38"/>
      <c r="G620" s="38"/>
      <c r="H620" s="38">
        <v>606</v>
      </c>
      <c r="I620" s="38">
        <f t="shared" si="21"/>
        <v>0</v>
      </c>
      <c r="J620" s="38"/>
      <c r="L620" s="38"/>
      <c r="M620" s="38"/>
      <c r="N620" s="38"/>
      <c r="O620" s="38">
        <v>606</v>
      </c>
      <c r="P620" s="38">
        <f t="shared" si="22"/>
        <v>0</v>
      </c>
    </row>
    <row r="621" spans="5:16" x14ac:dyDescent="0.25">
      <c r="E621" s="38"/>
      <c r="F621" s="38"/>
      <c r="G621" s="38"/>
      <c r="H621" s="38">
        <v>607</v>
      </c>
      <c r="I621" s="38">
        <f t="shared" si="21"/>
        <v>0</v>
      </c>
      <c r="J621" s="38"/>
      <c r="L621" s="38"/>
      <c r="M621" s="38"/>
      <c r="N621" s="38"/>
      <c r="O621" s="38">
        <v>607</v>
      </c>
      <c r="P621" s="38">
        <f t="shared" si="22"/>
        <v>0</v>
      </c>
    </row>
    <row r="622" spans="5:16" x14ac:dyDescent="0.25">
      <c r="E622" s="38"/>
      <c r="F622" s="38"/>
      <c r="G622" s="38"/>
      <c r="H622" s="38">
        <v>608</v>
      </c>
      <c r="I622" s="38">
        <f t="shared" si="21"/>
        <v>0</v>
      </c>
      <c r="J622" s="38"/>
      <c r="L622" s="38"/>
      <c r="M622" s="38"/>
      <c r="N622" s="38"/>
      <c r="O622" s="38">
        <v>608</v>
      </c>
      <c r="P622" s="38">
        <f t="shared" si="22"/>
        <v>0</v>
      </c>
    </row>
    <row r="623" spans="5:16" x14ac:dyDescent="0.25">
      <c r="E623" s="38"/>
      <c r="F623" s="38"/>
      <c r="G623" s="38"/>
      <c r="H623" s="38">
        <v>609</v>
      </c>
      <c r="I623" s="38">
        <f t="shared" si="21"/>
        <v>0</v>
      </c>
      <c r="J623" s="38"/>
      <c r="L623" s="38"/>
      <c r="M623" s="38"/>
      <c r="N623" s="38"/>
      <c r="O623" s="38">
        <v>609</v>
      </c>
      <c r="P623" s="38">
        <f t="shared" si="22"/>
        <v>0</v>
      </c>
    </row>
    <row r="624" spans="5:16" x14ac:dyDescent="0.25">
      <c r="E624" s="38"/>
      <c r="F624" s="38"/>
      <c r="G624" s="38"/>
      <c r="H624" s="38">
        <v>610</v>
      </c>
      <c r="I624" s="38">
        <f t="shared" si="21"/>
        <v>0</v>
      </c>
      <c r="J624" s="38"/>
      <c r="L624" s="38"/>
      <c r="M624" s="38"/>
      <c r="N624" s="38"/>
      <c r="O624" s="38">
        <v>610</v>
      </c>
      <c r="P624" s="38">
        <f t="shared" si="22"/>
        <v>0</v>
      </c>
    </row>
    <row r="625" spans="5:16" x14ac:dyDescent="0.25">
      <c r="E625" s="38"/>
      <c r="F625" s="38"/>
      <c r="G625" s="38"/>
      <c r="H625" s="38">
        <v>611</v>
      </c>
      <c r="I625" s="38">
        <f t="shared" si="21"/>
        <v>0</v>
      </c>
      <c r="J625" s="38"/>
      <c r="L625" s="38"/>
      <c r="M625" s="38"/>
      <c r="N625" s="38"/>
      <c r="O625" s="38">
        <v>611</v>
      </c>
      <c r="P625" s="38">
        <f t="shared" si="22"/>
        <v>0</v>
      </c>
    </row>
    <row r="626" spans="5:16" x14ac:dyDescent="0.25">
      <c r="E626" s="38"/>
      <c r="F626" s="38"/>
      <c r="G626" s="38"/>
      <c r="H626" s="38">
        <v>612</v>
      </c>
      <c r="I626" s="38">
        <f t="shared" si="21"/>
        <v>0</v>
      </c>
      <c r="J626" s="38"/>
      <c r="L626" s="38"/>
      <c r="M626" s="38"/>
      <c r="N626" s="38"/>
      <c r="O626" s="38">
        <v>612</v>
      </c>
      <c r="P626" s="38">
        <f t="shared" si="22"/>
        <v>0</v>
      </c>
    </row>
    <row r="627" spans="5:16" x14ac:dyDescent="0.25">
      <c r="E627" s="38"/>
      <c r="F627" s="38"/>
      <c r="G627" s="38"/>
      <c r="H627" s="38">
        <v>613</v>
      </c>
      <c r="I627" s="38">
        <f t="shared" si="21"/>
        <v>0</v>
      </c>
      <c r="J627" s="38"/>
      <c r="L627" s="38"/>
      <c r="M627" s="38"/>
      <c r="N627" s="38"/>
      <c r="O627" s="38">
        <v>613</v>
      </c>
      <c r="P627" s="38">
        <f t="shared" si="22"/>
        <v>0</v>
      </c>
    </row>
    <row r="628" spans="5:16" x14ac:dyDescent="0.25">
      <c r="E628" s="38"/>
      <c r="F628" s="38"/>
      <c r="G628" s="38"/>
      <c r="H628" s="38">
        <v>614</v>
      </c>
      <c r="I628" s="38">
        <f t="shared" si="21"/>
        <v>0</v>
      </c>
      <c r="J628" s="38"/>
      <c r="L628" s="38"/>
      <c r="M628" s="38"/>
      <c r="N628" s="38"/>
      <c r="O628" s="38">
        <v>614</v>
      </c>
      <c r="P628" s="38">
        <f t="shared" si="22"/>
        <v>0</v>
      </c>
    </row>
    <row r="629" spans="5:16" x14ac:dyDescent="0.25">
      <c r="E629" s="38"/>
      <c r="F629" s="38"/>
      <c r="G629" s="38"/>
      <c r="H629" s="38">
        <v>615</v>
      </c>
      <c r="I629" s="38">
        <f t="shared" si="21"/>
        <v>0</v>
      </c>
      <c r="J629" s="38"/>
      <c r="L629" s="38"/>
      <c r="M629" s="38"/>
      <c r="N629" s="38"/>
      <c r="O629" s="38">
        <v>615</v>
      </c>
      <c r="P629" s="38">
        <f t="shared" si="22"/>
        <v>0</v>
      </c>
    </row>
    <row r="630" spans="5:16" x14ac:dyDescent="0.25">
      <c r="E630" s="38"/>
      <c r="F630" s="38"/>
      <c r="G630" s="38"/>
      <c r="H630" s="38">
        <v>616</v>
      </c>
      <c r="I630" s="38">
        <f t="shared" si="21"/>
        <v>0</v>
      </c>
      <c r="J630" s="38"/>
      <c r="L630" s="38"/>
      <c r="M630" s="38"/>
      <c r="N630" s="38"/>
      <c r="O630" s="38">
        <v>616</v>
      </c>
      <c r="P630" s="38">
        <f t="shared" si="22"/>
        <v>0</v>
      </c>
    </row>
    <row r="631" spans="5:16" x14ac:dyDescent="0.25">
      <c r="E631" s="38"/>
      <c r="F631" s="38"/>
      <c r="G631" s="38"/>
      <c r="H631" s="38">
        <v>617</v>
      </c>
      <c r="I631" s="38">
        <f t="shared" si="21"/>
        <v>0</v>
      </c>
      <c r="J631" s="38"/>
      <c r="L631" s="38"/>
      <c r="M631" s="38"/>
      <c r="N631" s="38"/>
      <c r="O631" s="38">
        <v>617</v>
      </c>
      <c r="P631" s="38">
        <f t="shared" si="22"/>
        <v>0</v>
      </c>
    </row>
    <row r="632" spans="5:16" x14ac:dyDescent="0.25">
      <c r="E632" s="38"/>
      <c r="F632" s="38"/>
      <c r="G632" s="38"/>
      <c r="H632" s="38">
        <v>618</v>
      </c>
      <c r="I632" s="38">
        <f t="shared" si="21"/>
        <v>0</v>
      </c>
      <c r="J632" s="38"/>
      <c r="L632" s="38"/>
      <c r="M632" s="38"/>
      <c r="N632" s="38"/>
      <c r="O632" s="38">
        <v>618</v>
      </c>
      <c r="P632" s="38">
        <f t="shared" si="22"/>
        <v>0</v>
      </c>
    </row>
    <row r="633" spans="5:16" x14ac:dyDescent="0.25">
      <c r="E633" s="38"/>
      <c r="F633" s="38"/>
      <c r="G633" s="38"/>
      <c r="H633" s="38">
        <v>619</v>
      </c>
      <c r="I633" s="38">
        <f t="shared" si="21"/>
        <v>0</v>
      </c>
      <c r="J633" s="38"/>
      <c r="L633" s="38"/>
      <c r="M633" s="38"/>
      <c r="N633" s="38"/>
      <c r="O633" s="38">
        <v>619</v>
      </c>
      <c r="P633" s="38">
        <f t="shared" si="22"/>
        <v>0</v>
      </c>
    </row>
    <row r="634" spans="5:16" x14ac:dyDescent="0.25">
      <c r="E634" s="38"/>
      <c r="F634" s="38"/>
      <c r="G634" s="38"/>
      <c r="H634" s="38">
        <v>620</v>
      </c>
      <c r="I634" s="38">
        <f t="shared" si="21"/>
        <v>0</v>
      </c>
      <c r="J634" s="38"/>
      <c r="L634" s="38"/>
      <c r="M634" s="38"/>
      <c r="N634" s="38"/>
      <c r="O634" s="38">
        <v>620</v>
      </c>
      <c r="P634" s="38">
        <f t="shared" si="22"/>
        <v>0</v>
      </c>
    </row>
    <row r="635" spans="5:16" x14ac:dyDescent="0.25">
      <c r="E635" s="38"/>
      <c r="F635" s="38"/>
      <c r="G635" s="38"/>
      <c r="H635" s="38">
        <v>621</v>
      </c>
      <c r="I635" s="38">
        <f t="shared" si="21"/>
        <v>0</v>
      </c>
      <c r="J635" s="38"/>
      <c r="L635" s="38"/>
      <c r="M635" s="38"/>
      <c r="N635" s="38"/>
      <c r="O635" s="38">
        <v>621</v>
      </c>
      <c r="P635" s="38">
        <f t="shared" si="22"/>
        <v>0</v>
      </c>
    </row>
    <row r="636" spans="5:16" x14ac:dyDescent="0.25">
      <c r="E636" s="38"/>
      <c r="F636" s="38"/>
      <c r="G636" s="38"/>
      <c r="H636" s="38">
        <v>622</v>
      </c>
      <c r="I636" s="38">
        <f t="shared" si="21"/>
        <v>0</v>
      </c>
      <c r="J636" s="38"/>
      <c r="L636" s="38"/>
      <c r="M636" s="38"/>
      <c r="N636" s="38"/>
      <c r="O636" s="38">
        <v>622</v>
      </c>
      <c r="P636" s="38">
        <f t="shared" si="22"/>
        <v>0</v>
      </c>
    </row>
    <row r="637" spans="5:16" x14ac:dyDescent="0.25">
      <c r="E637" s="38"/>
      <c r="F637" s="38"/>
      <c r="G637" s="38"/>
      <c r="H637" s="38">
        <v>623</v>
      </c>
      <c r="I637" s="38">
        <f t="shared" si="21"/>
        <v>0</v>
      </c>
      <c r="J637" s="38"/>
      <c r="L637" s="38"/>
      <c r="M637" s="38"/>
      <c r="N637" s="38"/>
      <c r="O637" s="38">
        <v>623</v>
      </c>
      <c r="P637" s="38">
        <f t="shared" si="22"/>
        <v>0</v>
      </c>
    </row>
    <row r="638" spans="5:16" x14ac:dyDescent="0.25">
      <c r="E638" s="38"/>
      <c r="F638" s="38"/>
      <c r="G638" s="38"/>
      <c r="H638" s="38">
        <v>624</v>
      </c>
      <c r="I638" s="38">
        <f t="shared" si="21"/>
        <v>0</v>
      </c>
      <c r="J638" s="38"/>
      <c r="L638" s="38"/>
      <c r="M638" s="38"/>
      <c r="N638" s="38"/>
      <c r="O638" s="38">
        <v>624</v>
      </c>
      <c r="P638" s="38">
        <f t="shared" si="22"/>
        <v>0</v>
      </c>
    </row>
    <row r="639" spans="5:16" x14ac:dyDescent="0.25">
      <c r="E639" s="38"/>
      <c r="F639" s="38"/>
      <c r="G639" s="38"/>
      <c r="H639" s="38">
        <v>625</v>
      </c>
      <c r="I639" s="38">
        <f t="shared" si="21"/>
        <v>0</v>
      </c>
      <c r="J639" s="38"/>
      <c r="L639" s="38"/>
      <c r="M639" s="38"/>
      <c r="N639" s="38"/>
      <c r="O639" s="38">
        <v>625</v>
      </c>
      <c r="P639" s="38">
        <f t="shared" si="22"/>
        <v>0</v>
      </c>
    </row>
    <row r="640" spans="5:16" x14ac:dyDescent="0.25">
      <c r="E640" s="38"/>
      <c r="F640" s="38"/>
      <c r="G640" s="38"/>
      <c r="H640" s="38">
        <v>626</v>
      </c>
      <c r="I640" s="38">
        <f t="shared" si="21"/>
        <v>0</v>
      </c>
      <c r="J640" s="38"/>
      <c r="L640" s="38"/>
      <c r="M640" s="38"/>
      <c r="N640" s="38"/>
      <c r="O640" s="38">
        <v>626</v>
      </c>
      <c r="P640" s="38">
        <f t="shared" si="22"/>
        <v>0</v>
      </c>
    </row>
    <row r="641" spans="5:16" x14ac:dyDescent="0.25">
      <c r="E641" s="38"/>
      <c r="F641" s="38"/>
      <c r="G641" s="38"/>
      <c r="H641" s="38">
        <v>627</v>
      </c>
      <c r="I641" s="38">
        <f t="shared" si="21"/>
        <v>0</v>
      </c>
      <c r="J641" s="38"/>
      <c r="L641" s="38"/>
      <c r="M641" s="38"/>
      <c r="N641" s="38"/>
      <c r="O641" s="38">
        <v>627</v>
      </c>
      <c r="P641" s="38">
        <f t="shared" si="22"/>
        <v>0</v>
      </c>
    </row>
    <row r="642" spans="5:16" x14ac:dyDescent="0.25">
      <c r="E642" s="38"/>
      <c r="F642" s="38"/>
      <c r="G642" s="38"/>
      <c r="H642" s="38">
        <v>628</v>
      </c>
      <c r="I642" s="38">
        <f t="shared" si="21"/>
        <v>0</v>
      </c>
      <c r="J642" s="38"/>
      <c r="L642" s="38"/>
      <c r="M642" s="38"/>
      <c r="N642" s="38"/>
      <c r="O642" s="38">
        <v>628</v>
      </c>
      <c r="P642" s="38">
        <f t="shared" si="22"/>
        <v>0</v>
      </c>
    </row>
    <row r="643" spans="5:16" x14ac:dyDescent="0.25">
      <c r="E643" s="38"/>
      <c r="F643" s="38"/>
      <c r="G643" s="38"/>
      <c r="H643" s="38">
        <v>629</v>
      </c>
      <c r="I643" s="38">
        <f t="shared" si="21"/>
        <v>0</v>
      </c>
      <c r="J643" s="38"/>
      <c r="L643" s="38"/>
      <c r="M643" s="38"/>
      <c r="N643" s="38"/>
      <c r="O643" s="38">
        <v>629</v>
      </c>
      <c r="P643" s="38">
        <f t="shared" si="22"/>
        <v>0</v>
      </c>
    </row>
    <row r="644" spans="5:16" x14ac:dyDescent="0.25">
      <c r="E644" s="38"/>
      <c r="F644" s="38"/>
      <c r="G644" s="38"/>
      <c r="H644" s="38">
        <v>630</v>
      </c>
      <c r="I644" s="38">
        <f t="shared" si="21"/>
        <v>0</v>
      </c>
      <c r="J644" s="38"/>
      <c r="L644" s="38"/>
      <c r="M644" s="38"/>
      <c r="N644" s="38"/>
      <c r="O644" s="38">
        <v>630</v>
      </c>
      <c r="P644" s="38">
        <f t="shared" si="22"/>
        <v>0</v>
      </c>
    </row>
    <row r="645" spans="5:16" x14ac:dyDescent="0.25">
      <c r="E645" s="38"/>
      <c r="F645" s="38"/>
      <c r="G645" s="38"/>
      <c r="H645" s="38">
        <v>631</v>
      </c>
      <c r="I645" s="38">
        <f t="shared" si="21"/>
        <v>0</v>
      </c>
      <c r="J645" s="38"/>
      <c r="L645" s="38"/>
      <c r="M645" s="38"/>
      <c r="N645" s="38"/>
      <c r="O645" s="38">
        <v>631</v>
      </c>
      <c r="P645" s="38">
        <f t="shared" si="22"/>
        <v>0</v>
      </c>
    </row>
    <row r="646" spans="5:16" x14ac:dyDescent="0.25">
      <c r="E646" s="38"/>
      <c r="F646" s="38"/>
      <c r="G646" s="38"/>
      <c r="H646" s="38">
        <v>632</v>
      </c>
      <c r="I646" s="38">
        <f t="shared" si="21"/>
        <v>0</v>
      </c>
      <c r="J646" s="38"/>
      <c r="L646" s="38"/>
      <c r="M646" s="38"/>
      <c r="N646" s="38"/>
      <c r="O646" s="38">
        <v>632</v>
      </c>
      <c r="P646" s="38">
        <f t="shared" si="22"/>
        <v>0</v>
      </c>
    </row>
    <row r="647" spans="5:16" x14ac:dyDescent="0.25">
      <c r="E647" s="38"/>
      <c r="F647" s="38"/>
      <c r="G647" s="38"/>
      <c r="H647" s="38">
        <v>633</v>
      </c>
      <c r="I647" s="38">
        <f t="shared" si="21"/>
        <v>0</v>
      </c>
      <c r="J647" s="38"/>
      <c r="L647" s="38"/>
      <c r="M647" s="38"/>
      <c r="N647" s="38"/>
      <c r="O647" s="38">
        <v>633</v>
      </c>
      <c r="P647" s="38">
        <f t="shared" si="22"/>
        <v>0</v>
      </c>
    </row>
    <row r="648" spans="5:16" x14ac:dyDescent="0.25">
      <c r="E648" s="38"/>
      <c r="F648" s="38"/>
      <c r="G648" s="38"/>
      <c r="H648" s="38">
        <v>634</v>
      </c>
      <c r="I648" s="38">
        <f t="shared" si="21"/>
        <v>0</v>
      </c>
      <c r="J648" s="38"/>
      <c r="L648" s="38"/>
      <c r="M648" s="38"/>
      <c r="N648" s="38"/>
      <c r="O648" s="38">
        <v>634</v>
      </c>
      <c r="P648" s="38">
        <f t="shared" si="22"/>
        <v>0</v>
      </c>
    </row>
    <row r="649" spans="5:16" x14ac:dyDescent="0.25">
      <c r="E649" s="38"/>
      <c r="F649" s="38"/>
      <c r="G649" s="38"/>
      <c r="H649" s="38">
        <v>635</v>
      </c>
      <c r="I649" s="38">
        <f t="shared" si="21"/>
        <v>0</v>
      </c>
      <c r="J649" s="38"/>
      <c r="L649" s="38"/>
      <c r="M649" s="38"/>
      <c r="N649" s="38"/>
      <c r="O649" s="38">
        <v>635</v>
      </c>
      <c r="P649" s="38">
        <f t="shared" si="22"/>
        <v>0</v>
      </c>
    </row>
    <row r="650" spans="5:16" x14ac:dyDescent="0.25">
      <c r="E650" s="38"/>
      <c r="F650" s="38"/>
      <c r="G650" s="38"/>
      <c r="H650" s="38">
        <v>636</v>
      </c>
      <c r="I650" s="38">
        <f t="shared" si="21"/>
        <v>0</v>
      </c>
      <c r="J650" s="38"/>
      <c r="L650" s="38"/>
      <c r="M650" s="38"/>
      <c r="N650" s="38"/>
      <c r="O650" s="38">
        <v>636</v>
      </c>
      <c r="P650" s="38">
        <f t="shared" si="22"/>
        <v>0</v>
      </c>
    </row>
    <row r="651" spans="5:16" x14ac:dyDescent="0.25">
      <c r="E651" s="38"/>
      <c r="F651" s="38"/>
      <c r="G651" s="38"/>
      <c r="H651" s="38">
        <v>637</v>
      </c>
      <c r="I651" s="38">
        <f t="shared" si="21"/>
        <v>0</v>
      </c>
      <c r="J651" s="38"/>
      <c r="L651" s="38"/>
      <c r="M651" s="38"/>
      <c r="N651" s="38"/>
      <c r="O651" s="38">
        <v>637</v>
      </c>
      <c r="P651" s="38">
        <f t="shared" si="22"/>
        <v>0</v>
      </c>
    </row>
    <row r="652" spans="5:16" x14ac:dyDescent="0.25">
      <c r="E652" s="38"/>
      <c r="F652" s="38"/>
      <c r="G652" s="38"/>
      <c r="H652" s="38">
        <v>638</v>
      </c>
      <c r="I652" s="38">
        <f t="shared" si="21"/>
        <v>0</v>
      </c>
      <c r="J652" s="38"/>
      <c r="L652" s="38"/>
      <c r="M652" s="38"/>
      <c r="N652" s="38"/>
      <c r="O652" s="38">
        <v>638</v>
      </c>
      <c r="P652" s="38">
        <f t="shared" si="22"/>
        <v>0</v>
      </c>
    </row>
    <row r="653" spans="5:16" x14ac:dyDescent="0.25">
      <c r="E653" s="38"/>
      <c r="F653" s="38"/>
      <c r="G653" s="38"/>
      <c r="H653" s="38">
        <v>639</v>
      </c>
      <c r="I653" s="38">
        <f t="shared" si="21"/>
        <v>0</v>
      </c>
      <c r="J653" s="38"/>
      <c r="L653" s="38"/>
      <c r="M653" s="38"/>
      <c r="N653" s="38"/>
      <c r="O653" s="38">
        <v>639</v>
      </c>
      <c r="P653" s="38">
        <f t="shared" si="22"/>
        <v>0</v>
      </c>
    </row>
    <row r="654" spans="5:16" x14ac:dyDescent="0.25">
      <c r="E654" s="38"/>
      <c r="F654" s="38"/>
      <c r="G654" s="38"/>
      <c r="H654" s="38">
        <v>640</v>
      </c>
      <c r="I654" s="38">
        <f t="shared" si="21"/>
        <v>0</v>
      </c>
      <c r="J654" s="38"/>
      <c r="L654" s="38"/>
      <c r="M654" s="38"/>
      <c r="N654" s="38"/>
      <c r="O654" s="38">
        <v>640</v>
      </c>
      <c r="P654" s="38">
        <f t="shared" si="22"/>
        <v>0</v>
      </c>
    </row>
    <row r="655" spans="5:16" x14ac:dyDescent="0.25">
      <c r="E655" s="38"/>
      <c r="F655" s="38"/>
      <c r="G655" s="38"/>
      <c r="H655" s="38">
        <v>641</v>
      </c>
      <c r="I655" s="38">
        <f t="shared" si="21"/>
        <v>0</v>
      </c>
      <c r="J655" s="38"/>
      <c r="L655" s="38"/>
      <c r="M655" s="38"/>
      <c r="N655" s="38"/>
      <c r="O655" s="38">
        <v>641</v>
      </c>
      <c r="P655" s="38">
        <f t="shared" si="22"/>
        <v>0</v>
      </c>
    </row>
    <row r="656" spans="5:16" x14ac:dyDescent="0.25">
      <c r="E656" s="38"/>
      <c r="F656" s="38"/>
      <c r="G656" s="38"/>
      <c r="H656" s="38">
        <v>642</v>
      </c>
      <c r="I656" s="38">
        <f t="shared" ref="I656:I719" si="23">VLOOKUP(H656,$E$15:$F$37,2)</f>
        <v>0</v>
      </c>
      <c r="J656" s="38"/>
      <c r="L656" s="38"/>
      <c r="M656" s="38"/>
      <c r="N656" s="38"/>
      <c r="O656" s="38">
        <v>642</v>
      </c>
      <c r="P656" s="38">
        <f t="shared" ref="P656:P719" si="24">VLOOKUP(O656,$L$15:$M$140,2)</f>
        <v>0</v>
      </c>
    </row>
    <row r="657" spans="5:16" x14ac:dyDescent="0.25">
      <c r="E657" s="38"/>
      <c r="F657" s="38"/>
      <c r="G657" s="38"/>
      <c r="H657" s="38">
        <v>643</v>
      </c>
      <c r="I657" s="38">
        <f t="shared" si="23"/>
        <v>0</v>
      </c>
      <c r="J657" s="38"/>
      <c r="L657" s="38"/>
      <c r="M657" s="38"/>
      <c r="N657" s="38"/>
      <c r="O657" s="38">
        <v>643</v>
      </c>
      <c r="P657" s="38">
        <f t="shared" si="24"/>
        <v>0</v>
      </c>
    </row>
    <row r="658" spans="5:16" x14ac:dyDescent="0.25">
      <c r="E658" s="38"/>
      <c r="F658" s="38"/>
      <c r="G658" s="38"/>
      <c r="H658" s="38">
        <v>644</v>
      </c>
      <c r="I658" s="38">
        <f t="shared" si="23"/>
        <v>0</v>
      </c>
      <c r="J658" s="38"/>
      <c r="L658" s="38"/>
      <c r="M658" s="38"/>
      <c r="N658" s="38"/>
      <c r="O658" s="38">
        <v>644</v>
      </c>
      <c r="P658" s="38">
        <f t="shared" si="24"/>
        <v>0</v>
      </c>
    </row>
    <row r="659" spans="5:16" x14ac:dyDescent="0.25">
      <c r="E659" s="38"/>
      <c r="F659" s="38"/>
      <c r="G659" s="38"/>
      <c r="H659" s="38">
        <v>645</v>
      </c>
      <c r="I659" s="38">
        <f t="shared" si="23"/>
        <v>0</v>
      </c>
      <c r="J659" s="38"/>
      <c r="L659" s="38"/>
      <c r="M659" s="38"/>
      <c r="N659" s="38"/>
      <c r="O659" s="38">
        <v>645</v>
      </c>
      <c r="P659" s="38">
        <f t="shared" si="24"/>
        <v>0</v>
      </c>
    </row>
    <row r="660" spans="5:16" x14ac:dyDescent="0.25">
      <c r="E660" s="38"/>
      <c r="F660" s="38"/>
      <c r="G660" s="38"/>
      <c r="H660" s="38">
        <v>646</v>
      </c>
      <c r="I660" s="38">
        <f t="shared" si="23"/>
        <v>0</v>
      </c>
      <c r="J660" s="38"/>
      <c r="L660" s="38"/>
      <c r="M660" s="38"/>
      <c r="N660" s="38"/>
      <c r="O660" s="38">
        <v>646</v>
      </c>
      <c r="P660" s="38">
        <f t="shared" si="24"/>
        <v>0</v>
      </c>
    </row>
    <row r="661" spans="5:16" x14ac:dyDescent="0.25">
      <c r="E661" s="38"/>
      <c r="F661" s="38"/>
      <c r="G661" s="38"/>
      <c r="H661" s="38">
        <v>647</v>
      </c>
      <c r="I661" s="38">
        <f t="shared" si="23"/>
        <v>0</v>
      </c>
      <c r="J661" s="38"/>
      <c r="L661" s="38"/>
      <c r="M661" s="38"/>
      <c r="N661" s="38"/>
      <c r="O661" s="38">
        <v>647</v>
      </c>
      <c r="P661" s="38">
        <f t="shared" si="24"/>
        <v>0</v>
      </c>
    </row>
    <row r="662" spans="5:16" x14ac:dyDescent="0.25">
      <c r="E662" s="38"/>
      <c r="F662" s="38"/>
      <c r="G662" s="38"/>
      <c r="H662" s="38">
        <v>648</v>
      </c>
      <c r="I662" s="38">
        <f t="shared" si="23"/>
        <v>0</v>
      </c>
      <c r="J662" s="38"/>
      <c r="L662" s="38"/>
      <c r="M662" s="38"/>
      <c r="N662" s="38"/>
      <c r="O662" s="38">
        <v>648</v>
      </c>
      <c r="P662" s="38">
        <f t="shared" si="24"/>
        <v>0</v>
      </c>
    </row>
    <row r="663" spans="5:16" x14ac:dyDescent="0.25">
      <c r="E663" s="38"/>
      <c r="F663" s="38"/>
      <c r="G663" s="38"/>
      <c r="H663" s="38">
        <v>649</v>
      </c>
      <c r="I663" s="38">
        <f t="shared" si="23"/>
        <v>0</v>
      </c>
      <c r="J663" s="38"/>
      <c r="L663" s="38"/>
      <c r="M663" s="38"/>
      <c r="N663" s="38"/>
      <c r="O663" s="38">
        <v>649</v>
      </c>
      <c r="P663" s="38">
        <f t="shared" si="24"/>
        <v>0</v>
      </c>
    </row>
    <row r="664" spans="5:16" x14ac:dyDescent="0.25">
      <c r="E664" s="38"/>
      <c r="F664" s="38"/>
      <c r="G664" s="38"/>
      <c r="H664" s="38">
        <v>650</v>
      </c>
      <c r="I664" s="38">
        <f t="shared" si="23"/>
        <v>0</v>
      </c>
      <c r="J664" s="38"/>
      <c r="L664" s="38"/>
      <c r="M664" s="38"/>
      <c r="N664" s="38"/>
      <c r="O664" s="38">
        <v>650</v>
      </c>
      <c r="P664" s="38">
        <f t="shared" si="24"/>
        <v>0</v>
      </c>
    </row>
    <row r="665" spans="5:16" x14ac:dyDescent="0.25">
      <c r="E665" s="38"/>
      <c r="F665" s="38"/>
      <c r="G665" s="38"/>
      <c r="H665" s="38">
        <v>651</v>
      </c>
      <c r="I665" s="38">
        <f t="shared" si="23"/>
        <v>0</v>
      </c>
      <c r="J665" s="38"/>
      <c r="L665" s="38"/>
      <c r="M665" s="38"/>
      <c r="N665" s="38"/>
      <c r="O665" s="38">
        <v>651</v>
      </c>
      <c r="P665" s="38">
        <f t="shared" si="24"/>
        <v>0</v>
      </c>
    </row>
    <row r="666" spans="5:16" x14ac:dyDescent="0.25">
      <c r="E666" s="38"/>
      <c r="F666" s="38"/>
      <c r="G666" s="38"/>
      <c r="H666" s="38">
        <v>652</v>
      </c>
      <c r="I666" s="38">
        <f t="shared" si="23"/>
        <v>0</v>
      </c>
      <c r="J666" s="38"/>
      <c r="L666" s="38"/>
      <c r="M666" s="38"/>
      <c r="N666" s="38"/>
      <c r="O666" s="38">
        <v>652</v>
      </c>
      <c r="P666" s="38">
        <f t="shared" si="24"/>
        <v>0</v>
      </c>
    </row>
    <row r="667" spans="5:16" x14ac:dyDescent="0.25">
      <c r="E667" s="38"/>
      <c r="F667" s="38"/>
      <c r="G667" s="38"/>
      <c r="H667" s="38">
        <v>653</v>
      </c>
      <c r="I667" s="38">
        <f t="shared" si="23"/>
        <v>0</v>
      </c>
      <c r="J667" s="38"/>
      <c r="L667" s="38"/>
      <c r="M667" s="38"/>
      <c r="N667" s="38"/>
      <c r="O667" s="38">
        <v>653</v>
      </c>
      <c r="P667" s="38">
        <f t="shared" si="24"/>
        <v>0</v>
      </c>
    </row>
    <row r="668" spans="5:16" x14ac:dyDescent="0.25">
      <c r="E668" s="38"/>
      <c r="F668" s="38"/>
      <c r="G668" s="38"/>
      <c r="H668" s="38">
        <v>654</v>
      </c>
      <c r="I668" s="38">
        <f t="shared" si="23"/>
        <v>0</v>
      </c>
      <c r="J668" s="38"/>
      <c r="L668" s="38"/>
      <c r="M668" s="38"/>
      <c r="N668" s="38"/>
      <c r="O668" s="38">
        <v>654</v>
      </c>
      <c r="P668" s="38">
        <f t="shared" si="24"/>
        <v>0</v>
      </c>
    </row>
    <row r="669" spans="5:16" x14ac:dyDescent="0.25">
      <c r="E669" s="38"/>
      <c r="F669" s="38"/>
      <c r="G669" s="38"/>
      <c r="H669" s="38">
        <v>655</v>
      </c>
      <c r="I669" s="38">
        <f t="shared" si="23"/>
        <v>0</v>
      </c>
      <c r="J669" s="38"/>
      <c r="L669" s="38"/>
      <c r="M669" s="38"/>
      <c r="N669" s="38"/>
      <c r="O669" s="38">
        <v>655</v>
      </c>
      <c r="P669" s="38">
        <f t="shared" si="24"/>
        <v>0</v>
      </c>
    </row>
    <row r="670" spans="5:16" x14ac:dyDescent="0.25">
      <c r="E670" s="38"/>
      <c r="F670" s="38"/>
      <c r="G670" s="38"/>
      <c r="H670" s="38">
        <v>656</v>
      </c>
      <c r="I670" s="38">
        <f t="shared" si="23"/>
        <v>0</v>
      </c>
      <c r="J670" s="38"/>
      <c r="L670" s="38"/>
      <c r="M670" s="38"/>
      <c r="N670" s="38"/>
      <c r="O670" s="38">
        <v>656</v>
      </c>
      <c r="P670" s="38">
        <f t="shared" si="24"/>
        <v>0</v>
      </c>
    </row>
    <row r="671" spans="5:16" x14ac:dyDescent="0.25">
      <c r="E671" s="38"/>
      <c r="F671" s="38"/>
      <c r="G671" s="38"/>
      <c r="H671" s="38">
        <v>657</v>
      </c>
      <c r="I671" s="38">
        <f t="shared" si="23"/>
        <v>0</v>
      </c>
      <c r="J671" s="38"/>
      <c r="L671" s="38"/>
      <c r="M671" s="38"/>
      <c r="N671" s="38"/>
      <c r="O671" s="38">
        <v>657</v>
      </c>
      <c r="P671" s="38">
        <f t="shared" si="24"/>
        <v>0</v>
      </c>
    </row>
    <row r="672" spans="5:16" x14ac:dyDescent="0.25">
      <c r="E672" s="38"/>
      <c r="F672" s="38"/>
      <c r="G672" s="38"/>
      <c r="H672" s="38">
        <v>658</v>
      </c>
      <c r="I672" s="38">
        <f t="shared" si="23"/>
        <v>0</v>
      </c>
      <c r="J672" s="38"/>
      <c r="L672" s="38"/>
      <c r="M672" s="38"/>
      <c r="N672" s="38"/>
      <c r="O672" s="38">
        <v>658</v>
      </c>
      <c r="P672" s="38">
        <f t="shared" si="24"/>
        <v>0</v>
      </c>
    </row>
    <row r="673" spans="5:16" x14ac:dyDescent="0.25">
      <c r="E673" s="38"/>
      <c r="F673" s="38"/>
      <c r="G673" s="38"/>
      <c r="H673" s="38">
        <v>659</v>
      </c>
      <c r="I673" s="38">
        <f t="shared" si="23"/>
        <v>0</v>
      </c>
      <c r="J673" s="38"/>
      <c r="L673" s="38"/>
      <c r="M673" s="38"/>
      <c r="N673" s="38"/>
      <c r="O673" s="38">
        <v>659</v>
      </c>
      <c r="P673" s="38">
        <f t="shared" si="24"/>
        <v>0</v>
      </c>
    </row>
    <row r="674" spans="5:16" x14ac:dyDescent="0.25">
      <c r="E674" s="38"/>
      <c r="F674" s="38"/>
      <c r="G674" s="38"/>
      <c r="H674" s="38">
        <v>660</v>
      </c>
      <c r="I674" s="38">
        <f t="shared" si="23"/>
        <v>0</v>
      </c>
      <c r="J674" s="38"/>
      <c r="L674" s="38"/>
      <c r="M674" s="38"/>
      <c r="N674" s="38"/>
      <c r="O674" s="38">
        <v>660</v>
      </c>
      <c r="P674" s="38">
        <f t="shared" si="24"/>
        <v>0</v>
      </c>
    </row>
    <row r="675" spans="5:16" x14ac:dyDescent="0.25">
      <c r="E675" s="38"/>
      <c r="F675" s="38"/>
      <c r="G675" s="38"/>
      <c r="H675" s="38">
        <v>661</v>
      </c>
      <c r="I675" s="38">
        <f t="shared" si="23"/>
        <v>0</v>
      </c>
      <c r="J675" s="38"/>
      <c r="L675" s="38"/>
      <c r="M675" s="38"/>
      <c r="N675" s="38"/>
      <c r="O675" s="38">
        <v>661</v>
      </c>
      <c r="P675" s="38">
        <f t="shared" si="24"/>
        <v>0</v>
      </c>
    </row>
    <row r="676" spans="5:16" x14ac:dyDescent="0.25">
      <c r="E676" s="38"/>
      <c r="F676" s="38"/>
      <c r="G676" s="38"/>
      <c r="H676" s="38">
        <v>662</v>
      </c>
      <c r="I676" s="38">
        <f t="shared" si="23"/>
        <v>0</v>
      </c>
      <c r="J676" s="38"/>
      <c r="L676" s="38"/>
      <c r="M676" s="38"/>
      <c r="N676" s="38"/>
      <c r="O676" s="38">
        <v>662</v>
      </c>
      <c r="P676" s="38">
        <f t="shared" si="24"/>
        <v>0</v>
      </c>
    </row>
    <row r="677" spans="5:16" x14ac:dyDescent="0.25">
      <c r="E677" s="38"/>
      <c r="F677" s="38"/>
      <c r="G677" s="38"/>
      <c r="H677" s="38">
        <v>663</v>
      </c>
      <c r="I677" s="38">
        <f t="shared" si="23"/>
        <v>0</v>
      </c>
      <c r="J677" s="38"/>
      <c r="L677" s="38"/>
      <c r="M677" s="38"/>
      <c r="N677" s="38"/>
      <c r="O677" s="38">
        <v>663</v>
      </c>
      <c r="P677" s="38">
        <f t="shared" si="24"/>
        <v>0</v>
      </c>
    </row>
    <row r="678" spans="5:16" x14ac:dyDescent="0.25">
      <c r="E678" s="38"/>
      <c r="F678" s="38"/>
      <c r="G678" s="38"/>
      <c r="H678" s="38">
        <v>664</v>
      </c>
      <c r="I678" s="38">
        <f t="shared" si="23"/>
        <v>0</v>
      </c>
      <c r="J678" s="38"/>
      <c r="L678" s="38"/>
      <c r="M678" s="38"/>
      <c r="N678" s="38"/>
      <c r="O678" s="38">
        <v>664</v>
      </c>
      <c r="P678" s="38">
        <f t="shared" si="24"/>
        <v>0</v>
      </c>
    </row>
    <row r="679" spans="5:16" x14ac:dyDescent="0.25">
      <c r="E679" s="38"/>
      <c r="F679" s="38"/>
      <c r="G679" s="38"/>
      <c r="H679" s="38">
        <v>665</v>
      </c>
      <c r="I679" s="38">
        <f t="shared" si="23"/>
        <v>0</v>
      </c>
      <c r="J679" s="38"/>
      <c r="L679" s="38"/>
      <c r="M679" s="38"/>
      <c r="N679" s="38"/>
      <c r="O679" s="38">
        <v>665</v>
      </c>
      <c r="P679" s="38">
        <f t="shared" si="24"/>
        <v>0</v>
      </c>
    </row>
    <row r="680" spans="5:16" x14ac:dyDescent="0.25">
      <c r="E680" s="38"/>
      <c r="F680" s="38"/>
      <c r="G680" s="38"/>
      <c r="H680" s="38">
        <v>666</v>
      </c>
      <c r="I680" s="38">
        <f t="shared" si="23"/>
        <v>0</v>
      </c>
      <c r="J680" s="38"/>
      <c r="L680" s="38"/>
      <c r="M680" s="38"/>
      <c r="N680" s="38"/>
      <c r="O680" s="38">
        <v>666</v>
      </c>
      <c r="P680" s="38">
        <f t="shared" si="24"/>
        <v>0</v>
      </c>
    </row>
    <row r="681" spans="5:16" x14ac:dyDescent="0.25">
      <c r="E681" s="38"/>
      <c r="F681" s="38"/>
      <c r="G681" s="38"/>
      <c r="H681" s="38">
        <v>667</v>
      </c>
      <c r="I681" s="38">
        <f t="shared" si="23"/>
        <v>0</v>
      </c>
      <c r="J681" s="38"/>
      <c r="L681" s="38"/>
      <c r="M681" s="38"/>
      <c r="N681" s="38"/>
      <c r="O681" s="38">
        <v>667</v>
      </c>
      <c r="P681" s="38">
        <f t="shared" si="24"/>
        <v>0</v>
      </c>
    </row>
    <row r="682" spans="5:16" x14ac:dyDescent="0.25">
      <c r="E682" s="38"/>
      <c r="F682" s="38"/>
      <c r="G682" s="38"/>
      <c r="H682" s="38">
        <v>668</v>
      </c>
      <c r="I682" s="38">
        <f t="shared" si="23"/>
        <v>0</v>
      </c>
      <c r="J682" s="38"/>
      <c r="L682" s="38"/>
      <c r="M682" s="38"/>
      <c r="N682" s="38"/>
      <c r="O682" s="38">
        <v>668</v>
      </c>
      <c r="P682" s="38">
        <f t="shared" si="24"/>
        <v>0</v>
      </c>
    </row>
    <row r="683" spans="5:16" x14ac:dyDescent="0.25">
      <c r="E683" s="38"/>
      <c r="F683" s="38"/>
      <c r="G683" s="38"/>
      <c r="H683" s="38">
        <v>669</v>
      </c>
      <c r="I683" s="38">
        <f t="shared" si="23"/>
        <v>0</v>
      </c>
      <c r="J683" s="38"/>
      <c r="L683" s="38"/>
      <c r="M683" s="38"/>
      <c r="N683" s="38"/>
      <c r="O683" s="38">
        <v>669</v>
      </c>
      <c r="P683" s="38">
        <f t="shared" si="24"/>
        <v>0</v>
      </c>
    </row>
    <row r="684" spans="5:16" x14ac:dyDescent="0.25">
      <c r="E684" s="38"/>
      <c r="F684" s="38"/>
      <c r="G684" s="38"/>
      <c r="H684" s="38">
        <v>670</v>
      </c>
      <c r="I684" s="38">
        <f t="shared" si="23"/>
        <v>0</v>
      </c>
      <c r="J684" s="38"/>
      <c r="L684" s="38"/>
      <c r="M684" s="38"/>
      <c r="N684" s="38"/>
      <c r="O684" s="38">
        <v>670</v>
      </c>
      <c r="P684" s="38">
        <f t="shared" si="24"/>
        <v>0</v>
      </c>
    </row>
    <row r="685" spans="5:16" x14ac:dyDescent="0.25">
      <c r="E685" s="38"/>
      <c r="F685" s="38"/>
      <c r="G685" s="38"/>
      <c r="H685" s="38">
        <v>671</v>
      </c>
      <c r="I685" s="38">
        <f t="shared" si="23"/>
        <v>0</v>
      </c>
      <c r="J685" s="38"/>
      <c r="L685" s="38"/>
      <c r="M685" s="38"/>
      <c r="N685" s="38"/>
      <c r="O685" s="38">
        <v>671</v>
      </c>
      <c r="P685" s="38">
        <f t="shared" si="24"/>
        <v>0</v>
      </c>
    </row>
    <row r="686" spans="5:16" x14ac:dyDescent="0.25">
      <c r="E686" s="38"/>
      <c r="F686" s="38"/>
      <c r="G686" s="38"/>
      <c r="H686" s="38">
        <v>672</v>
      </c>
      <c r="I686" s="38">
        <f t="shared" si="23"/>
        <v>0</v>
      </c>
      <c r="J686" s="38"/>
      <c r="L686" s="38"/>
      <c r="M686" s="38"/>
      <c r="N686" s="38"/>
      <c r="O686" s="38">
        <v>672</v>
      </c>
      <c r="P686" s="38">
        <f t="shared" si="24"/>
        <v>0</v>
      </c>
    </row>
    <row r="687" spans="5:16" x14ac:dyDescent="0.25">
      <c r="E687" s="38"/>
      <c r="F687" s="38"/>
      <c r="G687" s="38"/>
      <c r="H687" s="38">
        <v>673</v>
      </c>
      <c r="I687" s="38">
        <f t="shared" si="23"/>
        <v>0</v>
      </c>
      <c r="J687" s="38"/>
      <c r="L687" s="38"/>
      <c r="M687" s="38"/>
      <c r="N687" s="38"/>
      <c r="O687" s="38">
        <v>673</v>
      </c>
      <c r="P687" s="38">
        <f t="shared" si="24"/>
        <v>0</v>
      </c>
    </row>
    <row r="688" spans="5:16" x14ac:dyDescent="0.25">
      <c r="E688" s="38"/>
      <c r="F688" s="38"/>
      <c r="G688" s="38"/>
      <c r="H688" s="38">
        <v>674</v>
      </c>
      <c r="I688" s="38">
        <f t="shared" si="23"/>
        <v>0</v>
      </c>
      <c r="J688" s="38"/>
      <c r="L688" s="38"/>
      <c r="M688" s="38"/>
      <c r="N688" s="38"/>
      <c r="O688" s="38">
        <v>674</v>
      </c>
      <c r="P688" s="38">
        <f t="shared" si="24"/>
        <v>0</v>
      </c>
    </row>
    <row r="689" spans="5:16" x14ac:dyDescent="0.25">
      <c r="E689" s="38"/>
      <c r="F689" s="38"/>
      <c r="G689" s="38"/>
      <c r="H689" s="38">
        <v>675</v>
      </c>
      <c r="I689" s="38">
        <f t="shared" si="23"/>
        <v>0</v>
      </c>
      <c r="J689" s="38"/>
      <c r="L689" s="38"/>
      <c r="M689" s="38"/>
      <c r="N689" s="38"/>
      <c r="O689" s="38">
        <v>675</v>
      </c>
      <c r="P689" s="38">
        <f t="shared" si="24"/>
        <v>0</v>
      </c>
    </row>
    <row r="690" spans="5:16" x14ac:dyDescent="0.25">
      <c r="E690" s="38"/>
      <c r="F690" s="38"/>
      <c r="G690" s="38"/>
      <c r="H690" s="38">
        <v>676</v>
      </c>
      <c r="I690" s="38">
        <f t="shared" si="23"/>
        <v>0</v>
      </c>
      <c r="J690" s="38"/>
      <c r="L690" s="38"/>
      <c r="M690" s="38"/>
      <c r="N690" s="38"/>
      <c r="O690" s="38">
        <v>676</v>
      </c>
      <c r="P690" s="38">
        <f t="shared" si="24"/>
        <v>0</v>
      </c>
    </row>
    <row r="691" spans="5:16" x14ac:dyDescent="0.25">
      <c r="E691" s="38"/>
      <c r="F691" s="38"/>
      <c r="G691" s="38"/>
      <c r="H691" s="38">
        <v>677</v>
      </c>
      <c r="I691" s="38">
        <f t="shared" si="23"/>
        <v>0</v>
      </c>
      <c r="J691" s="38"/>
      <c r="L691" s="38"/>
      <c r="M691" s="38"/>
      <c r="N691" s="38"/>
      <c r="O691" s="38">
        <v>677</v>
      </c>
      <c r="P691" s="38">
        <f t="shared" si="24"/>
        <v>0</v>
      </c>
    </row>
    <row r="692" spans="5:16" x14ac:dyDescent="0.25">
      <c r="E692" s="38"/>
      <c r="F692" s="38"/>
      <c r="G692" s="38"/>
      <c r="H692" s="38">
        <v>678</v>
      </c>
      <c r="I692" s="38">
        <f t="shared" si="23"/>
        <v>0</v>
      </c>
      <c r="J692" s="38"/>
      <c r="L692" s="38"/>
      <c r="M692" s="38"/>
      <c r="N692" s="38"/>
      <c r="O692" s="38">
        <v>678</v>
      </c>
      <c r="P692" s="38">
        <f t="shared" si="24"/>
        <v>0</v>
      </c>
    </row>
    <row r="693" spans="5:16" x14ac:dyDescent="0.25">
      <c r="E693" s="38"/>
      <c r="F693" s="38"/>
      <c r="G693" s="38"/>
      <c r="H693" s="38">
        <v>679</v>
      </c>
      <c r="I693" s="38">
        <f t="shared" si="23"/>
        <v>0</v>
      </c>
      <c r="J693" s="38"/>
      <c r="L693" s="38"/>
      <c r="M693" s="38"/>
      <c r="N693" s="38"/>
      <c r="O693" s="38">
        <v>679</v>
      </c>
      <c r="P693" s="38">
        <f t="shared" si="24"/>
        <v>0</v>
      </c>
    </row>
    <row r="694" spans="5:16" x14ac:dyDescent="0.25">
      <c r="E694" s="38"/>
      <c r="F694" s="38"/>
      <c r="G694" s="38"/>
      <c r="H694" s="38">
        <v>680</v>
      </c>
      <c r="I694" s="38">
        <f t="shared" si="23"/>
        <v>0</v>
      </c>
      <c r="J694" s="38"/>
      <c r="L694" s="38"/>
      <c r="M694" s="38"/>
      <c r="N694" s="38"/>
      <c r="O694" s="38">
        <v>680</v>
      </c>
      <c r="P694" s="38">
        <f t="shared" si="24"/>
        <v>0</v>
      </c>
    </row>
    <row r="695" spans="5:16" x14ac:dyDescent="0.25">
      <c r="E695" s="38"/>
      <c r="F695" s="38"/>
      <c r="G695" s="38"/>
      <c r="H695" s="38">
        <v>681</v>
      </c>
      <c r="I695" s="38">
        <f t="shared" si="23"/>
        <v>0</v>
      </c>
      <c r="J695" s="38"/>
      <c r="L695" s="38"/>
      <c r="M695" s="38"/>
      <c r="N695" s="38"/>
      <c r="O695" s="38">
        <v>681</v>
      </c>
      <c r="P695" s="38">
        <f t="shared" si="24"/>
        <v>0</v>
      </c>
    </row>
    <row r="696" spans="5:16" x14ac:dyDescent="0.25">
      <c r="E696" s="38"/>
      <c r="F696" s="38"/>
      <c r="G696" s="38"/>
      <c r="H696" s="38">
        <v>682</v>
      </c>
      <c r="I696" s="38">
        <f t="shared" si="23"/>
        <v>0</v>
      </c>
      <c r="J696" s="38"/>
      <c r="L696" s="38"/>
      <c r="M696" s="38"/>
      <c r="N696" s="38"/>
      <c r="O696" s="38">
        <v>682</v>
      </c>
      <c r="P696" s="38">
        <f t="shared" si="24"/>
        <v>0</v>
      </c>
    </row>
    <row r="697" spans="5:16" x14ac:dyDescent="0.25">
      <c r="E697" s="38"/>
      <c r="F697" s="38"/>
      <c r="G697" s="38"/>
      <c r="H697" s="38">
        <v>683</v>
      </c>
      <c r="I697" s="38">
        <f t="shared" si="23"/>
        <v>0</v>
      </c>
      <c r="J697" s="38"/>
      <c r="L697" s="38"/>
      <c r="M697" s="38"/>
      <c r="N697" s="38"/>
      <c r="O697" s="38">
        <v>683</v>
      </c>
      <c r="P697" s="38">
        <f t="shared" si="24"/>
        <v>0</v>
      </c>
    </row>
    <row r="698" spans="5:16" x14ac:dyDescent="0.25">
      <c r="E698" s="38"/>
      <c r="F698" s="38"/>
      <c r="G698" s="38"/>
      <c r="H698" s="38">
        <v>684</v>
      </c>
      <c r="I698" s="38">
        <f t="shared" si="23"/>
        <v>0</v>
      </c>
      <c r="J698" s="38"/>
      <c r="L698" s="38"/>
      <c r="M698" s="38"/>
      <c r="N698" s="38"/>
      <c r="O698" s="38">
        <v>684</v>
      </c>
      <c r="P698" s="38">
        <f t="shared" si="24"/>
        <v>0</v>
      </c>
    </row>
    <row r="699" spans="5:16" x14ac:dyDescent="0.25">
      <c r="E699" s="38"/>
      <c r="F699" s="38"/>
      <c r="G699" s="38"/>
      <c r="H699" s="38">
        <v>685</v>
      </c>
      <c r="I699" s="38">
        <f t="shared" si="23"/>
        <v>0</v>
      </c>
      <c r="J699" s="38"/>
      <c r="L699" s="38"/>
      <c r="M699" s="38"/>
      <c r="N699" s="38"/>
      <c r="O699" s="38">
        <v>685</v>
      </c>
      <c r="P699" s="38">
        <f t="shared" si="24"/>
        <v>0</v>
      </c>
    </row>
    <row r="700" spans="5:16" x14ac:dyDescent="0.25">
      <c r="E700" s="38"/>
      <c r="F700" s="38"/>
      <c r="G700" s="38"/>
      <c r="H700" s="38">
        <v>686</v>
      </c>
      <c r="I700" s="38">
        <f t="shared" si="23"/>
        <v>0</v>
      </c>
      <c r="J700" s="38"/>
      <c r="L700" s="38"/>
      <c r="M700" s="38"/>
      <c r="N700" s="38"/>
      <c r="O700" s="38">
        <v>686</v>
      </c>
      <c r="P700" s="38">
        <f t="shared" si="24"/>
        <v>0</v>
      </c>
    </row>
    <row r="701" spans="5:16" x14ac:dyDescent="0.25">
      <c r="E701" s="38"/>
      <c r="F701" s="38"/>
      <c r="G701" s="38"/>
      <c r="H701" s="38">
        <v>687</v>
      </c>
      <c r="I701" s="38">
        <f t="shared" si="23"/>
        <v>0</v>
      </c>
      <c r="J701" s="38"/>
      <c r="L701" s="38"/>
      <c r="M701" s="38"/>
      <c r="N701" s="38"/>
      <c r="O701" s="38">
        <v>687</v>
      </c>
      <c r="P701" s="38">
        <f t="shared" si="24"/>
        <v>0</v>
      </c>
    </row>
    <row r="702" spans="5:16" x14ac:dyDescent="0.25">
      <c r="E702" s="38"/>
      <c r="F702" s="38"/>
      <c r="G702" s="38"/>
      <c r="H702" s="38">
        <v>688</v>
      </c>
      <c r="I702" s="38">
        <f t="shared" si="23"/>
        <v>0</v>
      </c>
      <c r="J702" s="38"/>
      <c r="L702" s="38"/>
      <c r="M702" s="38"/>
      <c r="N702" s="38"/>
      <c r="O702" s="38">
        <v>688</v>
      </c>
      <c r="P702" s="38">
        <f t="shared" si="24"/>
        <v>0</v>
      </c>
    </row>
    <row r="703" spans="5:16" x14ac:dyDescent="0.25">
      <c r="E703" s="38"/>
      <c r="F703" s="38"/>
      <c r="G703" s="38"/>
      <c r="H703" s="38">
        <v>689</v>
      </c>
      <c r="I703" s="38">
        <f t="shared" si="23"/>
        <v>0</v>
      </c>
      <c r="J703" s="38"/>
      <c r="L703" s="38"/>
      <c r="M703" s="38"/>
      <c r="N703" s="38"/>
      <c r="O703" s="38">
        <v>689</v>
      </c>
      <c r="P703" s="38">
        <f t="shared" si="24"/>
        <v>0</v>
      </c>
    </row>
    <row r="704" spans="5:16" x14ac:dyDescent="0.25">
      <c r="E704" s="38"/>
      <c r="F704" s="38"/>
      <c r="G704" s="38"/>
      <c r="H704" s="38">
        <v>690</v>
      </c>
      <c r="I704" s="38">
        <f t="shared" si="23"/>
        <v>0</v>
      </c>
      <c r="J704" s="38"/>
      <c r="L704" s="38"/>
      <c r="M704" s="38"/>
      <c r="N704" s="38"/>
      <c r="O704" s="38">
        <v>690</v>
      </c>
      <c r="P704" s="38">
        <f t="shared" si="24"/>
        <v>0</v>
      </c>
    </row>
    <row r="705" spans="5:16" x14ac:dyDescent="0.25">
      <c r="E705" s="38"/>
      <c r="F705" s="38"/>
      <c r="G705" s="38"/>
      <c r="H705" s="38">
        <v>691</v>
      </c>
      <c r="I705" s="38">
        <f t="shared" si="23"/>
        <v>0</v>
      </c>
      <c r="J705" s="38"/>
      <c r="L705" s="38"/>
      <c r="M705" s="38"/>
      <c r="N705" s="38"/>
      <c r="O705" s="38">
        <v>691</v>
      </c>
      <c r="P705" s="38">
        <f t="shared" si="24"/>
        <v>0</v>
      </c>
    </row>
    <row r="706" spans="5:16" x14ac:dyDescent="0.25">
      <c r="E706" s="38"/>
      <c r="F706" s="38"/>
      <c r="G706" s="38"/>
      <c r="H706" s="38">
        <v>692</v>
      </c>
      <c r="I706" s="38">
        <f t="shared" si="23"/>
        <v>0</v>
      </c>
      <c r="J706" s="38"/>
      <c r="L706" s="38"/>
      <c r="M706" s="38"/>
      <c r="N706" s="38"/>
      <c r="O706" s="38">
        <v>692</v>
      </c>
      <c r="P706" s="38">
        <f t="shared" si="24"/>
        <v>0</v>
      </c>
    </row>
    <row r="707" spans="5:16" x14ac:dyDescent="0.25">
      <c r="E707" s="38"/>
      <c r="F707" s="38"/>
      <c r="G707" s="38"/>
      <c r="H707" s="38">
        <v>693</v>
      </c>
      <c r="I707" s="38">
        <f t="shared" si="23"/>
        <v>0</v>
      </c>
      <c r="J707" s="38"/>
      <c r="L707" s="38"/>
      <c r="M707" s="38"/>
      <c r="N707" s="38"/>
      <c r="O707" s="38">
        <v>693</v>
      </c>
      <c r="P707" s="38">
        <f t="shared" si="24"/>
        <v>0</v>
      </c>
    </row>
    <row r="708" spans="5:16" x14ac:dyDescent="0.25">
      <c r="E708" s="38"/>
      <c r="F708" s="38"/>
      <c r="G708" s="38"/>
      <c r="H708" s="38">
        <v>694</v>
      </c>
      <c r="I708" s="38">
        <f t="shared" si="23"/>
        <v>0</v>
      </c>
      <c r="J708" s="38"/>
      <c r="L708" s="38"/>
      <c r="M708" s="38"/>
      <c r="N708" s="38"/>
      <c r="O708" s="38">
        <v>694</v>
      </c>
      <c r="P708" s="38">
        <f t="shared" si="24"/>
        <v>0</v>
      </c>
    </row>
    <row r="709" spans="5:16" x14ac:dyDescent="0.25">
      <c r="E709" s="38"/>
      <c r="F709" s="38"/>
      <c r="G709" s="38"/>
      <c r="H709" s="38">
        <v>695</v>
      </c>
      <c r="I709" s="38">
        <f t="shared" si="23"/>
        <v>0</v>
      </c>
      <c r="J709" s="38"/>
      <c r="L709" s="38"/>
      <c r="M709" s="38"/>
      <c r="N709" s="38"/>
      <c r="O709" s="38">
        <v>695</v>
      </c>
      <c r="P709" s="38">
        <f t="shared" si="24"/>
        <v>0</v>
      </c>
    </row>
    <row r="710" spans="5:16" x14ac:dyDescent="0.25">
      <c r="E710" s="38"/>
      <c r="F710" s="38"/>
      <c r="G710" s="38"/>
      <c r="H710" s="38">
        <v>696</v>
      </c>
      <c r="I710" s="38">
        <f t="shared" si="23"/>
        <v>0</v>
      </c>
      <c r="J710" s="38"/>
      <c r="L710" s="38"/>
      <c r="M710" s="38"/>
      <c r="N710" s="38"/>
      <c r="O710" s="38">
        <v>696</v>
      </c>
      <c r="P710" s="38">
        <f t="shared" si="24"/>
        <v>0</v>
      </c>
    </row>
    <row r="711" spans="5:16" x14ac:dyDescent="0.25">
      <c r="E711" s="38"/>
      <c r="F711" s="38"/>
      <c r="G711" s="38"/>
      <c r="H711" s="38">
        <v>697</v>
      </c>
      <c r="I711" s="38">
        <f t="shared" si="23"/>
        <v>0</v>
      </c>
      <c r="J711" s="38"/>
      <c r="L711" s="38"/>
      <c r="M711" s="38"/>
      <c r="N711" s="38"/>
      <c r="O711" s="38">
        <v>697</v>
      </c>
      <c r="P711" s="38">
        <f t="shared" si="24"/>
        <v>0</v>
      </c>
    </row>
    <row r="712" spans="5:16" x14ac:dyDescent="0.25">
      <c r="E712" s="38"/>
      <c r="F712" s="38"/>
      <c r="G712" s="38"/>
      <c r="H712" s="38">
        <v>698</v>
      </c>
      <c r="I712" s="38">
        <f t="shared" si="23"/>
        <v>0</v>
      </c>
      <c r="J712" s="38"/>
      <c r="L712" s="38"/>
      <c r="M712" s="38"/>
      <c r="N712" s="38"/>
      <c r="O712" s="38">
        <v>698</v>
      </c>
      <c r="P712" s="38">
        <f t="shared" si="24"/>
        <v>0</v>
      </c>
    </row>
    <row r="713" spans="5:16" x14ac:dyDescent="0.25">
      <c r="E713" s="38"/>
      <c r="F713" s="38"/>
      <c r="G713" s="38"/>
      <c r="H713" s="38">
        <v>699</v>
      </c>
      <c r="I713" s="38">
        <f t="shared" si="23"/>
        <v>0</v>
      </c>
      <c r="J713" s="38"/>
      <c r="L713" s="38"/>
      <c r="M713" s="38"/>
      <c r="N713" s="38"/>
      <c r="O713" s="38">
        <v>699</v>
      </c>
      <c r="P713" s="38">
        <f t="shared" si="24"/>
        <v>0</v>
      </c>
    </row>
    <row r="714" spans="5:16" x14ac:dyDescent="0.25">
      <c r="E714" s="38"/>
      <c r="F714" s="38"/>
      <c r="G714" s="38"/>
      <c r="H714" s="38">
        <v>700</v>
      </c>
      <c r="I714" s="38">
        <f t="shared" si="23"/>
        <v>0</v>
      </c>
      <c r="J714" s="38"/>
      <c r="L714" s="38"/>
      <c r="M714" s="38"/>
      <c r="N714" s="38"/>
      <c r="O714" s="38">
        <v>700</v>
      </c>
      <c r="P714" s="38">
        <f t="shared" si="24"/>
        <v>0</v>
      </c>
    </row>
    <row r="715" spans="5:16" x14ac:dyDescent="0.25">
      <c r="E715" s="38"/>
      <c r="F715" s="38"/>
      <c r="G715" s="38"/>
      <c r="H715" s="38">
        <v>701</v>
      </c>
      <c r="I715" s="38">
        <f t="shared" si="23"/>
        <v>0</v>
      </c>
      <c r="J715" s="38"/>
      <c r="L715" s="38"/>
      <c r="M715" s="38"/>
      <c r="N715" s="38"/>
      <c r="O715" s="38">
        <v>701</v>
      </c>
      <c r="P715" s="38">
        <f t="shared" si="24"/>
        <v>0</v>
      </c>
    </row>
    <row r="716" spans="5:16" x14ac:dyDescent="0.25">
      <c r="E716" s="38"/>
      <c r="F716" s="38"/>
      <c r="G716" s="38"/>
      <c r="H716" s="38">
        <v>702</v>
      </c>
      <c r="I716" s="38">
        <f t="shared" si="23"/>
        <v>0</v>
      </c>
      <c r="J716" s="38"/>
      <c r="L716" s="38"/>
      <c r="M716" s="38"/>
      <c r="N716" s="38"/>
      <c r="O716" s="38">
        <v>702</v>
      </c>
      <c r="P716" s="38">
        <f t="shared" si="24"/>
        <v>0</v>
      </c>
    </row>
    <row r="717" spans="5:16" x14ac:dyDescent="0.25">
      <c r="E717" s="38"/>
      <c r="F717" s="38"/>
      <c r="G717" s="38"/>
      <c r="H717" s="38">
        <v>703</v>
      </c>
      <c r="I717" s="38">
        <f t="shared" si="23"/>
        <v>0</v>
      </c>
      <c r="J717" s="38"/>
      <c r="L717" s="38"/>
      <c r="M717" s="38"/>
      <c r="N717" s="38"/>
      <c r="O717" s="38">
        <v>703</v>
      </c>
      <c r="P717" s="38">
        <f t="shared" si="24"/>
        <v>0</v>
      </c>
    </row>
    <row r="718" spans="5:16" x14ac:dyDescent="0.25">
      <c r="E718" s="38"/>
      <c r="F718" s="38"/>
      <c r="G718" s="38"/>
      <c r="H718" s="38">
        <v>704</v>
      </c>
      <c r="I718" s="38">
        <f t="shared" si="23"/>
        <v>0</v>
      </c>
      <c r="J718" s="38"/>
      <c r="L718" s="38"/>
      <c r="M718" s="38"/>
      <c r="N718" s="38"/>
      <c r="O718" s="38">
        <v>704</v>
      </c>
      <c r="P718" s="38">
        <f t="shared" si="24"/>
        <v>0</v>
      </c>
    </row>
    <row r="719" spans="5:16" x14ac:dyDescent="0.25">
      <c r="E719" s="38"/>
      <c r="F719" s="38"/>
      <c r="G719" s="38"/>
      <c r="H719" s="38">
        <v>705</v>
      </c>
      <c r="I719" s="38">
        <f t="shared" si="23"/>
        <v>0</v>
      </c>
      <c r="J719" s="38"/>
      <c r="L719" s="38"/>
      <c r="M719" s="38"/>
      <c r="N719" s="38"/>
      <c r="O719" s="38">
        <v>705</v>
      </c>
      <c r="P719" s="38">
        <f t="shared" si="24"/>
        <v>0</v>
      </c>
    </row>
    <row r="720" spans="5:16" x14ac:dyDescent="0.25">
      <c r="E720" s="38"/>
      <c r="F720" s="38"/>
      <c r="G720" s="38"/>
      <c r="H720" s="38">
        <v>706</v>
      </c>
      <c r="I720" s="38">
        <f t="shared" ref="I720:I783" si="25">VLOOKUP(H720,$E$15:$F$37,2)</f>
        <v>0</v>
      </c>
      <c r="J720" s="38"/>
      <c r="L720" s="38"/>
      <c r="M720" s="38"/>
      <c r="N720" s="38"/>
      <c r="O720" s="38">
        <v>706</v>
      </c>
      <c r="P720" s="38">
        <f t="shared" ref="P720:P783" si="26">VLOOKUP(O720,$L$15:$M$140,2)</f>
        <v>0</v>
      </c>
    </row>
    <row r="721" spans="5:16" x14ac:dyDescent="0.25">
      <c r="E721" s="38"/>
      <c r="F721" s="38"/>
      <c r="G721" s="38"/>
      <c r="H721" s="38">
        <v>707</v>
      </c>
      <c r="I721" s="38">
        <f t="shared" si="25"/>
        <v>0</v>
      </c>
      <c r="J721" s="38"/>
      <c r="L721" s="38"/>
      <c r="M721" s="38"/>
      <c r="N721" s="38"/>
      <c r="O721" s="38">
        <v>707</v>
      </c>
      <c r="P721" s="38">
        <f t="shared" si="26"/>
        <v>0</v>
      </c>
    </row>
    <row r="722" spans="5:16" x14ac:dyDescent="0.25">
      <c r="E722" s="38"/>
      <c r="F722" s="38"/>
      <c r="G722" s="38"/>
      <c r="H722" s="38">
        <v>708</v>
      </c>
      <c r="I722" s="38">
        <f t="shared" si="25"/>
        <v>0</v>
      </c>
      <c r="J722" s="38"/>
      <c r="L722" s="38"/>
      <c r="M722" s="38"/>
      <c r="N722" s="38"/>
      <c r="O722" s="38">
        <v>708</v>
      </c>
      <c r="P722" s="38">
        <f t="shared" si="26"/>
        <v>0</v>
      </c>
    </row>
    <row r="723" spans="5:16" x14ac:dyDescent="0.25">
      <c r="E723" s="38"/>
      <c r="F723" s="38"/>
      <c r="G723" s="38"/>
      <c r="H723" s="38">
        <v>709</v>
      </c>
      <c r="I723" s="38">
        <f t="shared" si="25"/>
        <v>0</v>
      </c>
      <c r="J723" s="38"/>
      <c r="L723" s="38"/>
      <c r="M723" s="38"/>
      <c r="N723" s="38"/>
      <c r="O723" s="38">
        <v>709</v>
      </c>
      <c r="P723" s="38">
        <f t="shared" si="26"/>
        <v>0</v>
      </c>
    </row>
    <row r="724" spans="5:16" x14ac:dyDescent="0.25">
      <c r="E724" s="38"/>
      <c r="F724" s="38"/>
      <c r="G724" s="38"/>
      <c r="H724" s="38">
        <v>710</v>
      </c>
      <c r="I724" s="38">
        <f t="shared" si="25"/>
        <v>0</v>
      </c>
      <c r="J724" s="38"/>
      <c r="L724" s="38"/>
      <c r="M724" s="38"/>
      <c r="N724" s="38"/>
      <c r="O724" s="38">
        <v>710</v>
      </c>
      <c r="P724" s="38">
        <f t="shared" si="26"/>
        <v>0</v>
      </c>
    </row>
    <row r="725" spans="5:16" x14ac:dyDescent="0.25">
      <c r="E725" s="38"/>
      <c r="F725" s="38"/>
      <c r="G725" s="38"/>
      <c r="H725" s="38">
        <v>711</v>
      </c>
      <c r="I725" s="38">
        <f t="shared" si="25"/>
        <v>0</v>
      </c>
      <c r="J725" s="38"/>
      <c r="L725" s="38"/>
      <c r="M725" s="38"/>
      <c r="N725" s="38"/>
      <c r="O725" s="38">
        <v>711</v>
      </c>
      <c r="P725" s="38">
        <f t="shared" si="26"/>
        <v>0</v>
      </c>
    </row>
    <row r="726" spans="5:16" x14ac:dyDescent="0.25">
      <c r="E726" s="38"/>
      <c r="F726" s="38"/>
      <c r="G726" s="38"/>
      <c r="H726" s="38">
        <v>712</v>
      </c>
      <c r="I726" s="38">
        <f t="shared" si="25"/>
        <v>0</v>
      </c>
      <c r="J726" s="38"/>
      <c r="L726" s="38"/>
      <c r="M726" s="38"/>
      <c r="N726" s="38"/>
      <c r="O726" s="38">
        <v>712</v>
      </c>
      <c r="P726" s="38">
        <f t="shared" si="26"/>
        <v>0</v>
      </c>
    </row>
    <row r="727" spans="5:16" x14ac:dyDescent="0.25">
      <c r="E727" s="38"/>
      <c r="F727" s="38"/>
      <c r="G727" s="38"/>
      <c r="H727" s="38">
        <v>713</v>
      </c>
      <c r="I727" s="38">
        <f t="shared" si="25"/>
        <v>0</v>
      </c>
      <c r="J727" s="38"/>
      <c r="L727" s="38"/>
      <c r="M727" s="38"/>
      <c r="N727" s="38"/>
      <c r="O727" s="38">
        <v>713</v>
      </c>
      <c r="P727" s="38">
        <f t="shared" si="26"/>
        <v>0</v>
      </c>
    </row>
    <row r="728" spans="5:16" x14ac:dyDescent="0.25">
      <c r="E728" s="38"/>
      <c r="F728" s="38"/>
      <c r="G728" s="38"/>
      <c r="H728" s="38">
        <v>714</v>
      </c>
      <c r="I728" s="38">
        <f t="shared" si="25"/>
        <v>0</v>
      </c>
      <c r="J728" s="38"/>
      <c r="L728" s="38"/>
      <c r="M728" s="38"/>
      <c r="N728" s="38"/>
      <c r="O728" s="38">
        <v>714</v>
      </c>
      <c r="P728" s="38">
        <f t="shared" si="26"/>
        <v>0</v>
      </c>
    </row>
    <row r="729" spans="5:16" x14ac:dyDescent="0.25">
      <c r="E729" s="38"/>
      <c r="F729" s="38"/>
      <c r="G729" s="38"/>
      <c r="H729" s="38">
        <v>715</v>
      </c>
      <c r="I729" s="38">
        <f t="shared" si="25"/>
        <v>0</v>
      </c>
      <c r="J729" s="38"/>
      <c r="L729" s="38"/>
      <c r="M729" s="38"/>
      <c r="N729" s="38"/>
      <c r="O729" s="38">
        <v>715</v>
      </c>
      <c r="P729" s="38">
        <f t="shared" si="26"/>
        <v>0</v>
      </c>
    </row>
    <row r="730" spans="5:16" x14ac:dyDescent="0.25">
      <c r="E730" s="38"/>
      <c r="F730" s="38"/>
      <c r="G730" s="38"/>
      <c r="H730" s="38">
        <v>716</v>
      </c>
      <c r="I730" s="38">
        <f t="shared" si="25"/>
        <v>0</v>
      </c>
      <c r="J730" s="38"/>
      <c r="L730" s="38"/>
      <c r="M730" s="38"/>
      <c r="N730" s="38"/>
      <c r="O730" s="38">
        <v>716</v>
      </c>
      <c r="P730" s="38">
        <f t="shared" si="26"/>
        <v>0</v>
      </c>
    </row>
    <row r="731" spans="5:16" x14ac:dyDescent="0.25">
      <c r="E731" s="38"/>
      <c r="F731" s="38"/>
      <c r="G731" s="38"/>
      <c r="H731" s="38">
        <v>717</v>
      </c>
      <c r="I731" s="38">
        <f t="shared" si="25"/>
        <v>0</v>
      </c>
      <c r="J731" s="38"/>
      <c r="L731" s="38"/>
      <c r="M731" s="38"/>
      <c r="N731" s="38"/>
      <c r="O731" s="38">
        <v>717</v>
      </c>
      <c r="P731" s="38">
        <f t="shared" si="26"/>
        <v>0</v>
      </c>
    </row>
    <row r="732" spans="5:16" x14ac:dyDescent="0.25">
      <c r="E732" s="38"/>
      <c r="F732" s="38"/>
      <c r="G732" s="38"/>
      <c r="H732" s="38">
        <v>718</v>
      </c>
      <c r="I732" s="38">
        <f t="shared" si="25"/>
        <v>0</v>
      </c>
      <c r="J732" s="38"/>
      <c r="L732" s="38"/>
      <c r="M732" s="38"/>
      <c r="N732" s="38"/>
      <c r="O732" s="38">
        <v>718</v>
      </c>
      <c r="P732" s="38">
        <f t="shared" si="26"/>
        <v>0</v>
      </c>
    </row>
    <row r="733" spans="5:16" x14ac:dyDescent="0.25">
      <c r="E733" s="38"/>
      <c r="F733" s="38"/>
      <c r="G733" s="38"/>
      <c r="H733" s="38">
        <v>719</v>
      </c>
      <c r="I733" s="38">
        <f t="shared" si="25"/>
        <v>0</v>
      </c>
      <c r="J733" s="38"/>
      <c r="L733" s="38"/>
      <c r="M733" s="38"/>
      <c r="N733" s="38"/>
      <c r="O733" s="38">
        <v>719</v>
      </c>
      <c r="P733" s="38">
        <f t="shared" si="26"/>
        <v>0</v>
      </c>
    </row>
    <row r="734" spans="5:16" x14ac:dyDescent="0.25">
      <c r="E734" s="38"/>
      <c r="F734" s="38"/>
      <c r="G734" s="38"/>
      <c r="H734" s="38">
        <v>720</v>
      </c>
      <c r="I734" s="38">
        <f t="shared" si="25"/>
        <v>0</v>
      </c>
      <c r="J734" s="38"/>
      <c r="L734" s="38"/>
      <c r="M734" s="38"/>
      <c r="N734" s="38"/>
      <c r="O734" s="38">
        <v>720</v>
      </c>
      <c r="P734" s="38">
        <f t="shared" si="26"/>
        <v>0</v>
      </c>
    </row>
    <row r="735" spans="5:16" x14ac:dyDescent="0.25">
      <c r="E735" s="38"/>
      <c r="F735" s="38"/>
      <c r="G735" s="38"/>
      <c r="H735" s="38">
        <v>721</v>
      </c>
      <c r="I735" s="38">
        <f t="shared" si="25"/>
        <v>0</v>
      </c>
      <c r="J735" s="38"/>
      <c r="L735" s="38"/>
      <c r="M735" s="38"/>
      <c r="N735" s="38"/>
      <c r="O735" s="38">
        <v>721</v>
      </c>
      <c r="P735" s="38">
        <f t="shared" si="26"/>
        <v>0</v>
      </c>
    </row>
    <row r="736" spans="5:16" x14ac:dyDescent="0.25">
      <c r="E736" s="38"/>
      <c r="F736" s="38"/>
      <c r="G736" s="38"/>
      <c r="H736" s="38">
        <v>722</v>
      </c>
      <c r="I736" s="38">
        <f t="shared" si="25"/>
        <v>0</v>
      </c>
      <c r="J736" s="38"/>
      <c r="L736" s="38"/>
      <c r="M736" s="38"/>
      <c r="N736" s="38"/>
      <c r="O736" s="38">
        <v>722</v>
      </c>
      <c r="P736" s="38">
        <f t="shared" si="26"/>
        <v>0</v>
      </c>
    </row>
    <row r="737" spans="5:16" x14ac:dyDescent="0.25">
      <c r="E737" s="38"/>
      <c r="F737" s="38"/>
      <c r="G737" s="38"/>
      <c r="H737" s="38">
        <v>723</v>
      </c>
      <c r="I737" s="38">
        <f t="shared" si="25"/>
        <v>0</v>
      </c>
      <c r="J737" s="38"/>
      <c r="L737" s="38"/>
      <c r="M737" s="38"/>
      <c r="N737" s="38"/>
      <c r="O737" s="38">
        <v>723</v>
      </c>
      <c r="P737" s="38">
        <f t="shared" si="26"/>
        <v>0</v>
      </c>
    </row>
    <row r="738" spans="5:16" x14ac:dyDescent="0.25">
      <c r="E738" s="38"/>
      <c r="F738" s="38"/>
      <c r="G738" s="38"/>
      <c r="H738" s="38">
        <v>724</v>
      </c>
      <c r="I738" s="38">
        <f t="shared" si="25"/>
        <v>0</v>
      </c>
      <c r="J738" s="38"/>
      <c r="L738" s="38"/>
      <c r="M738" s="38"/>
      <c r="N738" s="38"/>
      <c r="O738" s="38">
        <v>724</v>
      </c>
      <c r="P738" s="38">
        <f t="shared" si="26"/>
        <v>0</v>
      </c>
    </row>
    <row r="739" spans="5:16" x14ac:dyDescent="0.25">
      <c r="E739" s="38"/>
      <c r="F739" s="38"/>
      <c r="G739" s="38"/>
      <c r="H739" s="38">
        <v>725</v>
      </c>
      <c r="I739" s="38">
        <f t="shared" si="25"/>
        <v>0</v>
      </c>
      <c r="J739" s="38"/>
      <c r="L739" s="38"/>
      <c r="M739" s="38"/>
      <c r="N739" s="38"/>
      <c r="O739" s="38">
        <v>725</v>
      </c>
      <c r="P739" s="38">
        <f t="shared" si="26"/>
        <v>0</v>
      </c>
    </row>
    <row r="740" spans="5:16" x14ac:dyDescent="0.25">
      <c r="E740" s="38"/>
      <c r="F740" s="38"/>
      <c r="G740" s="38"/>
      <c r="H740" s="38">
        <v>726</v>
      </c>
      <c r="I740" s="38">
        <f t="shared" si="25"/>
        <v>0</v>
      </c>
      <c r="J740" s="38"/>
      <c r="L740" s="38"/>
      <c r="M740" s="38"/>
      <c r="N740" s="38"/>
      <c r="O740" s="38">
        <v>726</v>
      </c>
      <c r="P740" s="38">
        <f t="shared" si="26"/>
        <v>0</v>
      </c>
    </row>
    <row r="741" spans="5:16" x14ac:dyDescent="0.25">
      <c r="E741" s="38"/>
      <c r="F741" s="38"/>
      <c r="G741" s="38"/>
      <c r="H741" s="38">
        <v>727</v>
      </c>
      <c r="I741" s="38">
        <f t="shared" si="25"/>
        <v>0</v>
      </c>
      <c r="J741" s="38"/>
      <c r="L741" s="38"/>
      <c r="M741" s="38"/>
      <c r="N741" s="38"/>
      <c r="O741" s="38">
        <v>727</v>
      </c>
      <c r="P741" s="38">
        <f t="shared" si="26"/>
        <v>0</v>
      </c>
    </row>
    <row r="742" spans="5:16" x14ac:dyDescent="0.25">
      <c r="E742" s="38"/>
      <c r="F742" s="38"/>
      <c r="G742" s="38"/>
      <c r="H742" s="38">
        <v>728</v>
      </c>
      <c r="I742" s="38">
        <f t="shared" si="25"/>
        <v>0</v>
      </c>
      <c r="J742" s="38"/>
      <c r="L742" s="38"/>
      <c r="M742" s="38"/>
      <c r="N742" s="38"/>
      <c r="O742" s="38">
        <v>728</v>
      </c>
      <c r="P742" s="38">
        <f t="shared" si="26"/>
        <v>0</v>
      </c>
    </row>
    <row r="743" spans="5:16" x14ac:dyDescent="0.25">
      <c r="E743" s="38"/>
      <c r="F743" s="38"/>
      <c r="G743" s="38"/>
      <c r="H743" s="38">
        <v>729</v>
      </c>
      <c r="I743" s="38">
        <f t="shared" si="25"/>
        <v>0</v>
      </c>
      <c r="J743" s="38"/>
      <c r="L743" s="38"/>
      <c r="M743" s="38"/>
      <c r="N743" s="38"/>
      <c r="O743" s="38">
        <v>729</v>
      </c>
      <c r="P743" s="38">
        <f t="shared" si="26"/>
        <v>0</v>
      </c>
    </row>
    <row r="744" spans="5:16" x14ac:dyDescent="0.25">
      <c r="E744" s="38"/>
      <c r="F744" s="38"/>
      <c r="G744" s="38"/>
      <c r="H744" s="38">
        <v>730</v>
      </c>
      <c r="I744" s="38">
        <f t="shared" si="25"/>
        <v>0</v>
      </c>
      <c r="J744" s="38"/>
      <c r="L744" s="38"/>
      <c r="M744" s="38"/>
      <c r="N744" s="38"/>
      <c r="O744" s="38">
        <v>730</v>
      </c>
      <c r="P744" s="38">
        <f t="shared" si="26"/>
        <v>0</v>
      </c>
    </row>
    <row r="745" spans="5:16" x14ac:dyDescent="0.25">
      <c r="E745" s="38"/>
      <c r="F745" s="38"/>
      <c r="G745" s="38"/>
      <c r="H745" s="38">
        <v>731</v>
      </c>
      <c r="I745" s="38">
        <f t="shared" si="25"/>
        <v>0</v>
      </c>
      <c r="J745" s="38"/>
      <c r="L745" s="38"/>
      <c r="M745" s="38"/>
      <c r="N745" s="38"/>
      <c r="O745" s="38">
        <v>731</v>
      </c>
      <c r="P745" s="38">
        <f t="shared" si="26"/>
        <v>0</v>
      </c>
    </row>
    <row r="746" spans="5:16" x14ac:dyDescent="0.25">
      <c r="E746" s="38"/>
      <c r="F746" s="38"/>
      <c r="G746" s="38"/>
      <c r="H746" s="38">
        <v>732</v>
      </c>
      <c r="I746" s="38">
        <f t="shared" si="25"/>
        <v>0</v>
      </c>
      <c r="J746" s="38"/>
      <c r="L746" s="38"/>
      <c r="M746" s="38"/>
      <c r="N746" s="38"/>
      <c r="O746" s="38">
        <v>732</v>
      </c>
      <c r="P746" s="38">
        <f t="shared" si="26"/>
        <v>0</v>
      </c>
    </row>
    <row r="747" spans="5:16" x14ac:dyDescent="0.25">
      <c r="E747" s="38"/>
      <c r="F747" s="38"/>
      <c r="G747" s="38"/>
      <c r="H747" s="38">
        <v>733</v>
      </c>
      <c r="I747" s="38">
        <f t="shared" si="25"/>
        <v>0</v>
      </c>
      <c r="J747" s="38"/>
      <c r="L747" s="38"/>
      <c r="M747" s="38"/>
      <c r="N747" s="38"/>
      <c r="O747" s="38">
        <v>733</v>
      </c>
      <c r="P747" s="38">
        <f t="shared" si="26"/>
        <v>0</v>
      </c>
    </row>
    <row r="748" spans="5:16" x14ac:dyDescent="0.25">
      <c r="E748" s="38"/>
      <c r="F748" s="38"/>
      <c r="G748" s="38"/>
      <c r="H748" s="38">
        <v>734</v>
      </c>
      <c r="I748" s="38">
        <f t="shared" si="25"/>
        <v>0</v>
      </c>
      <c r="J748" s="38"/>
      <c r="L748" s="38"/>
      <c r="M748" s="38"/>
      <c r="N748" s="38"/>
      <c r="O748" s="38">
        <v>734</v>
      </c>
      <c r="P748" s="38">
        <f t="shared" si="26"/>
        <v>0</v>
      </c>
    </row>
    <row r="749" spans="5:16" x14ac:dyDescent="0.25">
      <c r="E749" s="38"/>
      <c r="F749" s="38"/>
      <c r="G749" s="38"/>
      <c r="H749" s="38">
        <v>735</v>
      </c>
      <c r="I749" s="38">
        <f t="shared" si="25"/>
        <v>0</v>
      </c>
      <c r="J749" s="38"/>
      <c r="L749" s="38"/>
      <c r="M749" s="38"/>
      <c r="N749" s="38"/>
      <c r="O749" s="38">
        <v>735</v>
      </c>
      <c r="P749" s="38">
        <f t="shared" si="26"/>
        <v>0</v>
      </c>
    </row>
    <row r="750" spans="5:16" x14ac:dyDescent="0.25">
      <c r="E750" s="38"/>
      <c r="F750" s="38"/>
      <c r="G750" s="38"/>
      <c r="H750" s="38">
        <v>736</v>
      </c>
      <c r="I750" s="38">
        <f t="shared" si="25"/>
        <v>0</v>
      </c>
      <c r="J750" s="38"/>
      <c r="L750" s="38"/>
      <c r="M750" s="38"/>
      <c r="N750" s="38"/>
      <c r="O750" s="38">
        <v>736</v>
      </c>
      <c r="P750" s="38">
        <f t="shared" si="26"/>
        <v>0</v>
      </c>
    </row>
    <row r="751" spans="5:16" x14ac:dyDescent="0.25">
      <c r="E751" s="38"/>
      <c r="F751" s="38"/>
      <c r="G751" s="38"/>
      <c r="H751" s="38">
        <v>737</v>
      </c>
      <c r="I751" s="38">
        <f t="shared" si="25"/>
        <v>0</v>
      </c>
      <c r="J751" s="38"/>
      <c r="L751" s="38"/>
      <c r="M751" s="38"/>
      <c r="N751" s="38"/>
      <c r="O751" s="38">
        <v>737</v>
      </c>
      <c r="P751" s="38">
        <f t="shared" si="26"/>
        <v>0</v>
      </c>
    </row>
    <row r="752" spans="5:16" x14ac:dyDescent="0.25">
      <c r="E752" s="38"/>
      <c r="F752" s="38"/>
      <c r="G752" s="38"/>
      <c r="H752" s="38">
        <v>738</v>
      </c>
      <c r="I752" s="38">
        <f t="shared" si="25"/>
        <v>0</v>
      </c>
      <c r="J752" s="38"/>
      <c r="L752" s="38"/>
      <c r="M752" s="38"/>
      <c r="N752" s="38"/>
      <c r="O752" s="38">
        <v>738</v>
      </c>
      <c r="P752" s="38">
        <f t="shared" si="26"/>
        <v>0</v>
      </c>
    </row>
    <row r="753" spans="5:16" x14ac:dyDescent="0.25">
      <c r="E753" s="38"/>
      <c r="F753" s="38"/>
      <c r="G753" s="38"/>
      <c r="H753" s="38">
        <v>739</v>
      </c>
      <c r="I753" s="38">
        <f t="shared" si="25"/>
        <v>0</v>
      </c>
      <c r="J753" s="38"/>
      <c r="L753" s="38"/>
      <c r="M753" s="38"/>
      <c r="N753" s="38"/>
      <c r="O753" s="38">
        <v>739</v>
      </c>
      <c r="P753" s="38">
        <f t="shared" si="26"/>
        <v>0</v>
      </c>
    </row>
    <row r="754" spans="5:16" x14ac:dyDescent="0.25">
      <c r="E754" s="38"/>
      <c r="F754" s="38"/>
      <c r="G754" s="38"/>
      <c r="H754" s="38">
        <v>740</v>
      </c>
      <c r="I754" s="38">
        <f t="shared" si="25"/>
        <v>0</v>
      </c>
      <c r="J754" s="38"/>
      <c r="L754" s="38"/>
      <c r="M754" s="38"/>
      <c r="N754" s="38"/>
      <c r="O754" s="38">
        <v>740</v>
      </c>
      <c r="P754" s="38">
        <f t="shared" si="26"/>
        <v>0</v>
      </c>
    </row>
    <row r="755" spans="5:16" x14ac:dyDescent="0.25">
      <c r="E755" s="38"/>
      <c r="F755" s="38"/>
      <c r="G755" s="38"/>
      <c r="H755" s="38">
        <v>741</v>
      </c>
      <c r="I755" s="38">
        <f t="shared" si="25"/>
        <v>0</v>
      </c>
      <c r="J755" s="38"/>
      <c r="L755" s="38"/>
      <c r="M755" s="38"/>
      <c r="N755" s="38"/>
      <c r="O755" s="38">
        <v>741</v>
      </c>
      <c r="P755" s="38">
        <f t="shared" si="26"/>
        <v>0</v>
      </c>
    </row>
    <row r="756" spans="5:16" x14ac:dyDescent="0.25">
      <c r="E756" s="38"/>
      <c r="F756" s="38"/>
      <c r="G756" s="38"/>
      <c r="H756" s="38">
        <v>742</v>
      </c>
      <c r="I756" s="38">
        <f t="shared" si="25"/>
        <v>0</v>
      </c>
      <c r="J756" s="38"/>
      <c r="L756" s="38"/>
      <c r="M756" s="38"/>
      <c r="N756" s="38"/>
      <c r="O756" s="38">
        <v>742</v>
      </c>
      <c r="P756" s="38">
        <f t="shared" si="26"/>
        <v>0</v>
      </c>
    </row>
    <row r="757" spans="5:16" x14ac:dyDescent="0.25">
      <c r="E757" s="38"/>
      <c r="F757" s="38"/>
      <c r="G757" s="38"/>
      <c r="H757" s="38">
        <v>743</v>
      </c>
      <c r="I757" s="38">
        <f t="shared" si="25"/>
        <v>0</v>
      </c>
      <c r="J757" s="38"/>
      <c r="L757" s="38"/>
      <c r="M757" s="38"/>
      <c r="N757" s="38"/>
      <c r="O757" s="38">
        <v>743</v>
      </c>
      <c r="P757" s="38">
        <f t="shared" si="26"/>
        <v>0</v>
      </c>
    </row>
    <row r="758" spans="5:16" x14ac:dyDescent="0.25">
      <c r="E758" s="38"/>
      <c r="F758" s="38"/>
      <c r="G758" s="38"/>
      <c r="H758" s="38">
        <v>744</v>
      </c>
      <c r="I758" s="38">
        <f t="shared" si="25"/>
        <v>0</v>
      </c>
      <c r="J758" s="38"/>
      <c r="L758" s="38"/>
      <c r="M758" s="38"/>
      <c r="N758" s="38"/>
      <c r="O758" s="38">
        <v>744</v>
      </c>
      <c r="P758" s="38">
        <f t="shared" si="26"/>
        <v>0</v>
      </c>
    </row>
    <row r="759" spans="5:16" x14ac:dyDescent="0.25">
      <c r="E759" s="38"/>
      <c r="F759" s="38"/>
      <c r="G759" s="38"/>
      <c r="H759" s="38">
        <v>745</v>
      </c>
      <c r="I759" s="38">
        <f t="shared" si="25"/>
        <v>0</v>
      </c>
      <c r="J759" s="38"/>
      <c r="L759" s="38"/>
      <c r="M759" s="38"/>
      <c r="N759" s="38"/>
      <c r="O759" s="38">
        <v>745</v>
      </c>
      <c r="P759" s="38">
        <f t="shared" si="26"/>
        <v>0</v>
      </c>
    </row>
    <row r="760" spans="5:16" x14ac:dyDescent="0.25">
      <c r="E760" s="38"/>
      <c r="F760" s="38"/>
      <c r="G760" s="38"/>
      <c r="H760" s="38">
        <v>746</v>
      </c>
      <c r="I760" s="38">
        <f t="shared" si="25"/>
        <v>0</v>
      </c>
      <c r="J760" s="38"/>
      <c r="L760" s="38"/>
      <c r="M760" s="38"/>
      <c r="N760" s="38"/>
      <c r="O760" s="38">
        <v>746</v>
      </c>
      <c r="P760" s="38">
        <f t="shared" si="26"/>
        <v>0</v>
      </c>
    </row>
    <row r="761" spans="5:16" x14ac:dyDescent="0.25">
      <c r="E761" s="38"/>
      <c r="F761" s="38"/>
      <c r="G761" s="38"/>
      <c r="H761" s="38">
        <v>747</v>
      </c>
      <c r="I761" s="38">
        <f t="shared" si="25"/>
        <v>0</v>
      </c>
      <c r="J761" s="38"/>
      <c r="L761" s="38"/>
      <c r="M761" s="38"/>
      <c r="N761" s="38"/>
      <c r="O761" s="38">
        <v>747</v>
      </c>
      <c r="P761" s="38">
        <f t="shared" si="26"/>
        <v>0</v>
      </c>
    </row>
    <row r="762" spans="5:16" x14ac:dyDescent="0.25">
      <c r="E762" s="38"/>
      <c r="F762" s="38"/>
      <c r="G762" s="38"/>
      <c r="H762" s="38">
        <v>748</v>
      </c>
      <c r="I762" s="38">
        <f t="shared" si="25"/>
        <v>0</v>
      </c>
      <c r="J762" s="38"/>
      <c r="L762" s="38"/>
      <c r="M762" s="38"/>
      <c r="N762" s="38"/>
      <c r="O762" s="38">
        <v>748</v>
      </c>
      <c r="P762" s="38">
        <f t="shared" si="26"/>
        <v>0</v>
      </c>
    </row>
    <row r="763" spans="5:16" x14ac:dyDescent="0.25">
      <c r="E763" s="38"/>
      <c r="F763" s="38"/>
      <c r="G763" s="38"/>
      <c r="H763" s="38">
        <v>749</v>
      </c>
      <c r="I763" s="38">
        <f t="shared" si="25"/>
        <v>0</v>
      </c>
      <c r="J763" s="38"/>
      <c r="L763" s="38"/>
      <c r="M763" s="38"/>
      <c r="N763" s="38"/>
      <c r="O763" s="38">
        <v>749</v>
      </c>
      <c r="P763" s="38">
        <f t="shared" si="26"/>
        <v>0</v>
      </c>
    </row>
    <row r="764" spans="5:16" x14ac:dyDescent="0.25">
      <c r="E764" s="38"/>
      <c r="F764" s="38"/>
      <c r="G764" s="38"/>
      <c r="H764" s="38">
        <v>750</v>
      </c>
      <c r="I764" s="38">
        <f t="shared" si="25"/>
        <v>0</v>
      </c>
      <c r="J764" s="38"/>
      <c r="L764" s="38"/>
      <c r="M764" s="38"/>
      <c r="N764" s="38"/>
      <c r="O764" s="38">
        <v>750</v>
      </c>
      <c r="P764" s="38">
        <f t="shared" si="26"/>
        <v>0</v>
      </c>
    </row>
    <row r="765" spans="5:16" x14ac:dyDescent="0.25">
      <c r="E765" s="38"/>
      <c r="F765" s="38"/>
      <c r="G765" s="38"/>
      <c r="H765" s="38">
        <v>751</v>
      </c>
      <c r="I765" s="38">
        <f t="shared" si="25"/>
        <v>0</v>
      </c>
      <c r="J765" s="38"/>
      <c r="L765" s="38"/>
      <c r="M765" s="38"/>
      <c r="N765" s="38"/>
      <c r="O765" s="38">
        <v>751</v>
      </c>
      <c r="P765" s="38">
        <f t="shared" si="26"/>
        <v>0</v>
      </c>
    </row>
    <row r="766" spans="5:16" x14ac:dyDescent="0.25">
      <c r="E766" s="38"/>
      <c r="F766" s="38"/>
      <c r="G766" s="38"/>
      <c r="H766" s="38">
        <v>752</v>
      </c>
      <c r="I766" s="38">
        <f t="shared" si="25"/>
        <v>0</v>
      </c>
      <c r="J766" s="38"/>
      <c r="L766" s="38"/>
      <c r="M766" s="38"/>
      <c r="N766" s="38"/>
      <c r="O766" s="38">
        <v>752</v>
      </c>
      <c r="P766" s="38">
        <f t="shared" si="26"/>
        <v>0</v>
      </c>
    </row>
    <row r="767" spans="5:16" x14ac:dyDescent="0.25">
      <c r="E767" s="38"/>
      <c r="F767" s="38"/>
      <c r="G767" s="38"/>
      <c r="H767" s="38">
        <v>753</v>
      </c>
      <c r="I767" s="38">
        <f t="shared" si="25"/>
        <v>0</v>
      </c>
      <c r="J767" s="38"/>
      <c r="L767" s="38"/>
      <c r="M767" s="38"/>
      <c r="N767" s="38"/>
      <c r="O767" s="38">
        <v>753</v>
      </c>
      <c r="P767" s="38">
        <f t="shared" si="26"/>
        <v>0</v>
      </c>
    </row>
    <row r="768" spans="5:16" x14ac:dyDescent="0.25">
      <c r="E768" s="38"/>
      <c r="F768" s="38"/>
      <c r="G768" s="38"/>
      <c r="H768" s="38">
        <v>754</v>
      </c>
      <c r="I768" s="38">
        <f t="shared" si="25"/>
        <v>0</v>
      </c>
      <c r="J768" s="38"/>
      <c r="L768" s="38"/>
      <c r="M768" s="38"/>
      <c r="N768" s="38"/>
      <c r="O768" s="38">
        <v>754</v>
      </c>
      <c r="P768" s="38">
        <f t="shared" si="26"/>
        <v>0</v>
      </c>
    </row>
    <row r="769" spans="5:16" x14ac:dyDescent="0.25">
      <c r="E769" s="38"/>
      <c r="F769" s="38"/>
      <c r="G769" s="38"/>
      <c r="H769" s="38">
        <v>755</v>
      </c>
      <c r="I769" s="38">
        <f t="shared" si="25"/>
        <v>0</v>
      </c>
      <c r="J769" s="38"/>
      <c r="L769" s="38"/>
      <c r="M769" s="38"/>
      <c r="N769" s="38"/>
      <c r="O769" s="38">
        <v>755</v>
      </c>
      <c r="P769" s="38">
        <f t="shared" si="26"/>
        <v>0</v>
      </c>
    </row>
    <row r="770" spans="5:16" x14ac:dyDescent="0.25">
      <c r="E770" s="38"/>
      <c r="F770" s="38"/>
      <c r="G770" s="38"/>
      <c r="H770" s="38">
        <v>756</v>
      </c>
      <c r="I770" s="38">
        <f t="shared" si="25"/>
        <v>0</v>
      </c>
      <c r="J770" s="38"/>
      <c r="L770" s="38"/>
      <c r="M770" s="38"/>
      <c r="N770" s="38"/>
      <c r="O770" s="38">
        <v>756</v>
      </c>
      <c r="P770" s="38">
        <f t="shared" si="26"/>
        <v>0</v>
      </c>
    </row>
    <row r="771" spans="5:16" x14ac:dyDescent="0.25">
      <c r="E771" s="38"/>
      <c r="F771" s="38"/>
      <c r="G771" s="38"/>
      <c r="H771" s="38">
        <v>757</v>
      </c>
      <c r="I771" s="38">
        <f t="shared" si="25"/>
        <v>0</v>
      </c>
      <c r="J771" s="38"/>
      <c r="L771" s="38"/>
      <c r="M771" s="38"/>
      <c r="N771" s="38"/>
      <c r="O771" s="38">
        <v>757</v>
      </c>
      <c r="P771" s="38">
        <f t="shared" si="26"/>
        <v>0</v>
      </c>
    </row>
    <row r="772" spans="5:16" x14ac:dyDescent="0.25">
      <c r="E772" s="38"/>
      <c r="F772" s="38"/>
      <c r="G772" s="38"/>
      <c r="H772" s="38">
        <v>758</v>
      </c>
      <c r="I772" s="38">
        <f t="shared" si="25"/>
        <v>0</v>
      </c>
      <c r="J772" s="38"/>
      <c r="L772" s="38"/>
      <c r="M772" s="38"/>
      <c r="N772" s="38"/>
      <c r="O772" s="38">
        <v>758</v>
      </c>
      <c r="P772" s="38">
        <f t="shared" si="26"/>
        <v>0</v>
      </c>
    </row>
    <row r="773" spans="5:16" x14ac:dyDescent="0.25">
      <c r="E773" s="38"/>
      <c r="F773" s="38"/>
      <c r="G773" s="38"/>
      <c r="H773" s="38">
        <v>759</v>
      </c>
      <c r="I773" s="38">
        <f t="shared" si="25"/>
        <v>0</v>
      </c>
      <c r="J773" s="38"/>
      <c r="L773" s="38"/>
      <c r="M773" s="38"/>
      <c r="N773" s="38"/>
      <c r="O773" s="38">
        <v>759</v>
      </c>
      <c r="P773" s="38">
        <f t="shared" si="26"/>
        <v>0</v>
      </c>
    </row>
    <row r="774" spans="5:16" x14ac:dyDescent="0.25">
      <c r="E774" s="38"/>
      <c r="F774" s="38"/>
      <c r="G774" s="38"/>
      <c r="H774" s="38">
        <v>760</v>
      </c>
      <c r="I774" s="38">
        <f t="shared" si="25"/>
        <v>0</v>
      </c>
      <c r="J774" s="38"/>
      <c r="L774" s="38"/>
      <c r="M774" s="38"/>
      <c r="N774" s="38"/>
      <c r="O774" s="38">
        <v>760</v>
      </c>
      <c r="P774" s="38">
        <f t="shared" si="26"/>
        <v>0</v>
      </c>
    </row>
    <row r="775" spans="5:16" x14ac:dyDescent="0.25">
      <c r="E775" s="38"/>
      <c r="F775" s="38"/>
      <c r="G775" s="38"/>
      <c r="H775" s="38">
        <v>761</v>
      </c>
      <c r="I775" s="38">
        <f t="shared" si="25"/>
        <v>0</v>
      </c>
      <c r="J775" s="38"/>
      <c r="L775" s="38"/>
      <c r="M775" s="38"/>
      <c r="N775" s="38"/>
      <c r="O775" s="38">
        <v>761</v>
      </c>
      <c r="P775" s="38">
        <f t="shared" si="26"/>
        <v>0</v>
      </c>
    </row>
    <row r="776" spans="5:16" x14ac:dyDescent="0.25">
      <c r="E776" s="38"/>
      <c r="F776" s="38"/>
      <c r="G776" s="38"/>
      <c r="H776" s="38">
        <v>762</v>
      </c>
      <c r="I776" s="38">
        <f t="shared" si="25"/>
        <v>0</v>
      </c>
      <c r="J776" s="38"/>
      <c r="L776" s="38"/>
      <c r="M776" s="38"/>
      <c r="N776" s="38"/>
      <c r="O776" s="38">
        <v>762</v>
      </c>
      <c r="P776" s="38">
        <f t="shared" si="26"/>
        <v>0</v>
      </c>
    </row>
    <row r="777" spans="5:16" x14ac:dyDescent="0.25">
      <c r="E777" s="38"/>
      <c r="F777" s="38"/>
      <c r="G777" s="38"/>
      <c r="H777" s="38">
        <v>763</v>
      </c>
      <c r="I777" s="38">
        <f t="shared" si="25"/>
        <v>0</v>
      </c>
      <c r="J777" s="38"/>
      <c r="L777" s="38"/>
      <c r="M777" s="38"/>
      <c r="N777" s="38"/>
      <c r="O777" s="38">
        <v>763</v>
      </c>
      <c r="P777" s="38">
        <f t="shared" si="26"/>
        <v>0</v>
      </c>
    </row>
    <row r="778" spans="5:16" x14ac:dyDescent="0.25">
      <c r="E778" s="38"/>
      <c r="F778" s="38"/>
      <c r="G778" s="38"/>
      <c r="H778" s="38">
        <v>764</v>
      </c>
      <c r="I778" s="38">
        <f t="shared" si="25"/>
        <v>0</v>
      </c>
      <c r="J778" s="38"/>
      <c r="L778" s="38"/>
      <c r="M778" s="38"/>
      <c r="N778" s="38"/>
      <c r="O778" s="38">
        <v>764</v>
      </c>
      <c r="P778" s="38">
        <f t="shared" si="26"/>
        <v>0</v>
      </c>
    </row>
    <row r="779" spans="5:16" x14ac:dyDescent="0.25">
      <c r="E779" s="38"/>
      <c r="F779" s="38"/>
      <c r="G779" s="38"/>
      <c r="H779" s="38">
        <v>765</v>
      </c>
      <c r="I779" s="38">
        <f t="shared" si="25"/>
        <v>0</v>
      </c>
      <c r="J779" s="38"/>
      <c r="L779" s="38"/>
      <c r="M779" s="38"/>
      <c r="N779" s="38"/>
      <c r="O779" s="38">
        <v>765</v>
      </c>
      <c r="P779" s="38">
        <f t="shared" si="26"/>
        <v>0</v>
      </c>
    </row>
    <row r="780" spans="5:16" x14ac:dyDescent="0.25">
      <c r="E780" s="38"/>
      <c r="F780" s="38"/>
      <c r="G780" s="38"/>
      <c r="H780" s="38">
        <v>766</v>
      </c>
      <c r="I780" s="38">
        <f t="shared" si="25"/>
        <v>0</v>
      </c>
      <c r="J780" s="38"/>
      <c r="L780" s="38"/>
      <c r="M780" s="38"/>
      <c r="N780" s="38"/>
      <c r="O780" s="38">
        <v>766</v>
      </c>
      <c r="P780" s="38">
        <f t="shared" si="26"/>
        <v>0</v>
      </c>
    </row>
    <row r="781" spans="5:16" x14ac:dyDescent="0.25">
      <c r="E781" s="38"/>
      <c r="F781" s="38"/>
      <c r="G781" s="38"/>
      <c r="H781" s="38">
        <v>767</v>
      </c>
      <c r="I781" s="38">
        <f t="shared" si="25"/>
        <v>0</v>
      </c>
      <c r="J781" s="38"/>
      <c r="L781" s="38"/>
      <c r="M781" s="38"/>
      <c r="N781" s="38"/>
      <c r="O781" s="38">
        <v>767</v>
      </c>
      <c r="P781" s="38">
        <f t="shared" si="26"/>
        <v>0</v>
      </c>
    </row>
    <row r="782" spans="5:16" x14ac:dyDescent="0.25">
      <c r="E782" s="38"/>
      <c r="F782" s="38"/>
      <c r="G782" s="38"/>
      <c r="H782" s="38">
        <v>768</v>
      </c>
      <c r="I782" s="38">
        <f t="shared" si="25"/>
        <v>0</v>
      </c>
      <c r="J782" s="38"/>
      <c r="L782" s="38"/>
      <c r="M782" s="38"/>
      <c r="N782" s="38"/>
      <c r="O782" s="38">
        <v>768</v>
      </c>
      <c r="P782" s="38">
        <f t="shared" si="26"/>
        <v>0</v>
      </c>
    </row>
    <row r="783" spans="5:16" x14ac:dyDescent="0.25">
      <c r="E783" s="38"/>
      <c r="F783" s="38"/>
      <c r="G783" s="38"/>
      <c r="H783" s="38">
        <v>769</v>
      </c>
      <c r="I783" s="38">
        <f t="shared" si="25"/>
        <v>0</v>
      </c>
      <c r="J783" s="38"/>
      <c r="L783" s="38"/>
      <c r="M783" s="38"/>
      <c r="N783" s="38"/>
      <c r="O783" s="38">
        <v>769</v>
      </c>
      <c r="P783" s="38">
        <f t="shared" si="26"/>
        <v>0</v>
      </c>
    </row>
    <row r="784" spans="5:16" x14ac:dyDescent="0.25">
      <c r="E784" s="38"/>
      <c r="F784" s="38"/>
      <c r="G784" s="38"/>
      <c r="H784" s="38">
        <v>770</v>
      </c>
      <c r="I784" s="38">
        <f t="shared" ref="I784:I847" si="27">VLOOKUP(H784,$E$15:$F$37,2)</f>
        <v>0</v>
      </c>
      <c r="J784" s="38"/>
      <c r="L784" s="38"/>
      <c r="M784" s="38"/>
      <c r="N784" s="38"/>
      <c r="O784" s="38">
        <v>770</v>
      </c>
      <c r="P784" s="38">
        <f t="shared" ref="P784:P847" si="28">VLOOKUP(O784,$L$15:$M$140,2)</f>
        <v>0</v>
      </c>
    </row>
    <row r="785" spans="5:16" x14ac:dyDescent="0.25">
      <c r="E785" s="38"/>
      <c r="F785" s="38"/>
      <c r="G785" s="38"/>
      <c r="H785" s="38">
        <v>771</v>
      </c>
      <c r="I785" s="38">
        <f t="shared" si="27"/>
        <v>0</v>
      </c>
      <c r="J785" s="38"/>
      <c r="L785" s="38"/>
      <c r="M785" s="38"/>
      <c r="N785" s="38"/>
      <c r="O785" s="38">
        <v>771</v>
      </c>
      <c r="P785" s="38">
        <f t="shared" si="28"/>
        <v>0</v>
      </c>
    </row>
    <row r="786" spans="5:16" x14ac:dyDescent="0.25">
      <c r="E786" s="38"/>
      <c r="F786" s="38"/>
      <c r="G786" s="38"/>
      <c r="H786" s="38">
        <v>772</v>
      </c>
      <c r="I786" s="38">
        <f t="shared" si="27"/>
        <v>0</v>
      </c>
      <c r="J786" s="38"/>
      <c r="L786" s="38"/>
      <c r="M786" s="38"/>
      <c r="N786" s="38"/>
      <c r="O786" s="38">
        <v>772</v>
      </c>
      <c r="P786" s="38">
        <f t="shared" si="28"/>
        <v>0</v>
      </c>
    </row>
    <row r="787" spans="5:16" x14ac:dyDescent="0.25">
      <c r="E787" s="38"/>
      <c r="F787" s="38"/>
      <c r="G787" s="38"/>
      <c r="H787" s="38">
        <v>773</v>
      </c>
      <c r="I787" s="38">
        <f t="shared" si="27"/>
        <v>0</v>
      </c>
      <c r="J787" s="38"/>
      <c r="L787" s="38"/>
      <c r="M787" s="38"/>
      <c r="N787" s="38"/>
      <c r="O787" s="38">
        <v>773</v>
      </c>
      <c r="P787" s="38">
        <f t="shared" si="28"/>
        <v>0</v>
      </c>
    </row>
    <row r="788" spans="5:16" x14ac:dyDescent="0.25">
      <c r="E788" s="38"/>
      <c r="F788" s="38"/>
      <c r="G788" s="38"/>
      <c r="H788" s="38">
        <v>774</v>
      </c>
      <c r="I788" s="38">
        <f t="shared" si="27"/>
        <v>0</v>
      </c>
      <c r="J788" s="38"/>
      <c r="L788" s="38"/>
      <c r="M788" s="38"/>
      <c r="N788" s="38"/>
      <c r="O788" s="38">
        <v>774</v>
      </c>
      <c r="P788" s="38">
        <f t="shared" si="28"/>
        <v>0</v>
      </c>
    </row>
    <row r="789" spans="5:16" x14ac:dyDescent="0.25">
      <c r="E789" s="38"/>
      <c r="F789" s="38"/>
      <c r="G789" s="38"/>
      <c r="H789" s="38">
        <v>775</v>
      </c>
      <c r="I789" s="38">
        <f t="shared" si="27"/>
        <v>0</v>
      </c>
      <c r="J789" s="38"/>
      <c r="L789" s="38"/>
      <c r="M789" s="38"/>
      <c r="N789" s="38"/>
      <c r="O789" s="38">
        <v>775</v>
      </c>
      <c r="P789" s="38">
        <f t="shared" si="28"/>
        <v>0</v>
      </c>
    </row>
    <row r="790" spans="5:16" x14ac:dyDescent="0.25">
      <c r="E790" s="38"/>
      <c r="F790" s="38"/>
      <c r="G790" s="38"/>
      <c r="H790" s="38">
        <v>776</v>
      </c>
      <c r="I790" s="38">
        <f t="shared" si="27"/>
        <v>0</v>
      </c>
      <c r="J790" s="38"/>
      <c r="L790" s="38"/>
      <c r="M790" s="38"/>
      <c r="N790" s="38"/>
      <c r="O790" s="38">
        <v>776</v>
      </c>
      <c r="P790" s="38">
        <f t="shared" si="28"/>
        <v>0</v>
      </c>
    </row>
    <row r="791" spans="5:16" x14ac:dyDescent="0.25">
      <c r="E791" s="38"/>
      <c r="F791" s="38"/>
      <c r="G791" s="38"/>
      <c r="H791" s="38">
        <v>777</v>
      </c>
      <c r="I791" s="38">
        <f t="shared" si="27"/>
        <v>0</v>
      </c>
      <c r="J791" s="38"/>
      <c r="L791" s="38"/>
      <c r="M791" s="38"/>
      <c r="N791" s="38"/>
      <c r="O791" s="38">
        <v>777</v>
      </c>
      <c r="P791" s="38">
        <f t="shared" si="28"/>
        <v>0</v>
      </c>
    </row>
    <row r="792" spans="5:16" x14ac:dyDescent="0.25">
      <c r="E792" s="38"/>
      <c r="F792" s="38"/>
      <c r="G792" s="38"/>
      <c r="H792" s="38">
        <v>778</v>
      </c>
      <c r="I792" s="38">
        <f t="shared" si="27"/>
        <v>0</v>
      </c>
      <c r="J792" s="38"/>
      <c r="L792" s="38"/>
      <c r="M792" s="38"/>
      <c r="N792" s="38"/>
      <c r="O792" s="38">
        <v>778</v>
      </c>
      <c r="P792" s="38">
        <f t="shared" si="28"/>
        <v>0</v>
      </c>
    </row>
    <row r="793" spans="5:16" x14ac:dyDescent="0.25">
      <c r="E793" s="38"/>
      <c r="F793" s="38"/>
      <c r="G793" s="38"/>
      <c r="H793" s="38">
        <v>779</v>
      </c>
      <c r="I793" s="38">
        <f t="shared" si="27"/>
        <v>0</v>
      </c>
      <c r="J793" s="38"/>
      <c r="L793" s="38"/>
      <c r="M793" s="38"/>
      <c r="N793" s="38"/>
      <c r="O793" s="38">
        <v>779</v>
      </c>
      <c r="P793" s="38">
        <f t="shared" si="28"/>
        <v>0</v>
      </c>
    </row>
    <row r="794" spans="5:16" x14ac:dyDescent="0.25">
      <c r="E794" s="38"/>
      <c r="F794" s="38"/>
      <c r="G794" s="38"/>
      <c r="H794" s="38">
        <v>780</v>
      </c>
      <c r="I794" s="38">
        <f t="shared" si="27"/>
        <v>0</v>
      </c>
      <c r="J794" s="38"/>
      <c r="L794" s="38"/>
      <c r="M794" s="38"/>
      <c r="N794" s="38"/>
      <c r="O794" s="38">
        <v>780</v>
      </c>
      <c r="P794" s="38">
        <f t="shared" si="28"/>
        <v>0</v>
      </c>
    </row>
    <row r="795" spans="5:16" x14ac:dyDescent="0.25">
      <c r="E795" s="38"/>
      <c r="F795" s="38"/>
      <c r="G795" s="38"/>
      <c r="H795" s="38">
        <v>781</v>
      </c>
      <c r="I795" s="38">
        <f t="shared" si="27"/>
        <v>0</v>
      </c>
      <c r="J795" s="38"/>
      <c r="L795" s="38"/>
      <c r="M795" s="38"/>
      <c r="N795" s="38"/>
      <c r="O795" s="38">
        <v>781</v>
      </c>
      <c r="P795" s="38">
        <f t="shared" si="28"/>
        <v>0</v>
      </c>
    </row>
    <row r="796" spans="5:16" x14ac:dyDescent="0.25">
      <c r="E796" s="38"/>
      <c r="F796" s="38"/>
      <c r="G796" s="38"/>
      <c r="H796" s="38">
        <v>782</v>
      </c>
      <c r="I796" s="38">
        <f t="shared" si="27"/>
        <v>0</v>
      </c>
      <c r="J796" s="38"/>
      <c r="L796" s="38"/>
      <c r="M796" s="38"/>
      <c r="N796" s="38"/>
      <c r="O796" s="38">
        <v>782</v>
      </c>
      <c r="P796" s="38">
        <f t="shared" si="28"/>
        <v>0</v>
      </c>
    </row>
    <row r="797" spans="5:16" x14ac:dyDescent="0.25">
      <c r="E797" s="38"/>
      <c r="F797" s="38"/>
      <c r="G797" s="38"/>
      <c r="H797" s="38">
        <v>783</v>
      </c>
      <c r="I797" s="38">
        <f t="shared" si="27"/>
        <v>0</v>
      </c>
      <c r="J797" s="38"/>
      <c r="L797" s="38"/>
      <c r="M797" s="38"/>
      <c r="N797" s="38"/>
      <c r="O797" s="38">
        <v>783</v>
      </c>
      <c r="P797" s="38">
        <f t="shared" si="28"/>
        <v>0</v>
      </c>
    </row>
    <row r="798" spans="5:16" x14ac:dyDescent="0.25">
      <c r="E798" s="38"/>
      <c r="F798" s="38"/>
      <c r="G798" s="38"/>
      <c r="H798" s="38">
        <v>784</v>
      </c>
      <c r="I798" s="38">
        <f t="shared" si="27"/>
        <v>0</v>
      </c>
      <c r="J798" s="38"/>
      <c r="L798" s="38"/>
      <c r="M798" s="38"/>
      <c r="N798" s="38"/>
      <c r="O798" s="38">
        <v>784</v>
      </c>
      <c r="P798" s="38">
        <f t="shared" si="28"/>
        <v>0</v>
      </c>
    </row>
    <row r="799" spans="5:16" x14ac:dyDescent="0.25">
      <c r="E799" s="38"/>
      <c r="F799" s="38"/>
      <c r="G799" s="38"/>
      <c r="H799" s="38">
        <v>785</v>
      </c>
      <c r="I799" s="38">
        <f t="shared" si="27"/>
        <v>0</v>
      </c>
      <c r="J799" s="38"/>
      <c r="L799" s="38"/>
      <c r="M799" s="38"/>
      <c r="N799" s="38"/>
      <c r="O799" s="38">
        <v>785</v>
      </c>
      <c r="P799" s="38">
        <f t="shared" si="28"/>
        <v>0</v>
      </c>
    </row>
    <row r="800" spans="5:16" x14ac:dyDescent="0.25">
      <c r="E800" s="38"/>
      <c r="F800" s="38"/>
      <c r="G800" s="38"/>
      <c r="H800" s="38">
        <v>786</v>
      </c>
      <c r="I800" s="38">
        <f t="shared" si="27"/>
        <v>0</v>
      </c>
      <c r="J800" s="38"/>
      <c r="L800" s="38"/>
      <c r="M800" s="38"/>
      <c r="N800" s="38"/>
      <c r="O800" s="38">
        <v>786</v>
      </c>
      <c r="P800" s="38">
        <f t="shared" si="28"/>
        <v>0</v>
      </c>
    </row>
    <row r="801" spans="5:16" x14ac:dyDescent="0.25">
      <c r="E801" s="38"/>
      <c r="F801" s="38"/>
      <c r="G801" s="38"/>
      <c r="H801" s="38">
        <v>787</v>
      </c>
      <c r="I801" s="38">
        <f t="shared" si="27"/>
        <v>0</v>
      </c>
      <c r="J801" s="38"/>
      <c r="L801" s="38"/>
      <c r="M801" s="38"/>
      <c r="N801" s="38"/>
      <c r="O801" s="38">
        <v>787</v>
      </c>
      <c r="P801" s="38">
        <f t="shared" si="28"/>
        <v>0</v>
      </c>
    </row>
    <row r="802" spans="5:16" x14ac:dyDescent="0.25">
      <c r="E802" s="38"/>
      <c r="F802" s="38"/>
      <c r="G802" s="38"/>
      <c r="H802" s="38">
        <v>788</v>
      </c>
      <c r="I802" s="38">
        <f t="shared" si="27"/>
        <v>0</v>
      </c>
      <c r="J802" s="38"/>
      <c r="L802" s="38"/>
      <c r="M802" s="38"/>
      <c r="N802" s="38"/>
      <c r="O802" s="38">
        <v>788</v>
      </c>
      <c r="P802" s="38">
        <f t="shared" si="28"/>
        <v>0</v>
      </c>
    </row>
    <row r="803" spans="5:16" x14ac:dyDescent="0.25">
      <c r="E803" s="38"/>
      <c r="F803" s="38"/>
      <c r="G803" s="38"/>
      <c r="H803" s="38">
        <v>789</v>
      </c>
      <c r="I803" s="38">
        <f t="shared" si="27"/>
        <v>0</v>
      </c>
      <c r="J803" s="38"/>
      <c r="L803" s="38"/>
      <c r="M803" s="38"/>
      <c r="N803" s="38"/>
      <c r="O803" s="38">
        <v>789</v>
      </c>
      <c r="P803" s="38">
        <f t="shared" si="28"/>
        <v>0</v>
      </c>
    </row>
    <row r="804" spans="5:16" x14ac:dyDescent="0.25">
      <c r="E804" s="38"/>
      <c r="F804" s="38"/>
      <c r="G804" s="38"/>
      <c r="H804" s="38">
        <v>790</v>
      </c>
      <c r="I804" s="38">
        <f t="shared" si="27"/>
        <v>0</v>
      </c>
      <c r="J804" s="38"/>
      <c r="L804" s="38"/>
      <c r="M804" s="38"/>
      <c r="N804" s="38"/>
      <c r="O804" s="38">
        <v>790</v>
      </c>
      <c r="P804" s="38">
        <f t="shared" si="28"/>
        <v>0</v>
      </c>
    </row>
    <row r="805" spans="5:16" x14ac:dyDescent="0.25">
      <c r="E805" s="38"/>
      <c r="F805" s="38"/>
      <c r="G805" s="38"/>
      <c r="H805" s="38">
        <v>791</v>
      </c>
      <c r="I805" s="38">
        <f t="shared" si="27"/>
        <v>0</v>
      </c>
      <c r="J805" s="38"/>
      <c r="L805" s="38"/>
      <c r="M805" s="38"/>
      <c r="N805" s="38"/>
      <c r="O805" s="38">
        <v>791</v>
      </c>
      <c r="P805" s="38">
        <f t="shared" si="28"/>
        <v>0</v>
      </c>
    </row>
    <row r="806" spans="5:16" x14ac:dyDescent="0.25">
      <c r="E806" s="38"/>
      <c r="F806" s="38"/>
      <c r="G806" s="38"/>
      <c r="H806" s="38">
        <v>792</v>
      </c>
      <c r="I806" s="38">
        <f t="shared" si="27"/>
        <v>0</v>
      </c>
      <c r="J806" s="38"/>
      <c r="L806" s="38"/>
      <c r="M806" s="38"/>
      <c r="N806" s="38"/>
      <c r="O806" s="38">
        <v>792</v>
      </c>
      <c r="P806" s="38">
        <f t="shared" si="28"/>
        <v>0</v>
      </c>
    </row>
    <row r="807" spans="5:16" x14ac:dyDescent="0.25">
      <c r="E807" s="38"/>
      <c r="F807" s="38"/>
      <c r="G807" s="38"/>
      <c r="H807" s="38">
        <v>793</v>
      </c>
      <c r="I807" s="38">
        <f t="shared" si="27"/>
        <v>0</v>
      </c>
      <c r="J807" s="38"/>
      <c r="L807" s="38"/>
      <c r="M807" s="38"/>
      <c r="N807" s="38"/>
      <c r="O807" s="38">
        <v>793</v>
      </c>
      <c r="P807" s="38">
        <f t="shared" si="28"/>
        <v>0</v>
      </c>
    </row>
    <row r="808" spans="5:16" x14ac:dyDescent="0.25">
      <c r="E808" s="38"/>
      <c r="F808" s="38"/>
      <c r="G808" s="38"/>
      <c r="H808" s="38">
        <v>794</v>
      </c>
      <c r="I808" s="38">
        <f t="shared" si="27"/>
        <v>0</v>
      </c>
      <c r="J808" s="38"/>
      <c r="L808" s="38"/>
      <c r="M808" s="38"/>
      <c r="N808" s="38"/>
      <c r="O808" s="38">
        <v>794</v>
      </c>
      <c r="P808" s="38">
        <f t="shared" si="28"/>
        <v>0</v>
      </c>
    </row>
    <row r="809" spans="5:16" x14ac:dyDescent="0.25">
      <c r="E809" s="38"/>
      <c r="F809" s="38"/>
      <c r="G809" s="38"/>
      <c r="H809" s="38">
        <v>795</v>
      </c>
      <c r="I809" s="38">
        <f t="shared" si="27"/>
        <v>0</v>
      </c>
      <c r="J809" s="38"/>
      <c r="L809" s="38"/>
      <c r="M809" s="38"/>
      <c r="N809" s="38"/>
      <c r="O809" s="38">
        <v>795</v>
      </c>
      <c r="P809" s="38">
        <f t="shared" si="28"/>
        <v>0</v>
      </c>
    </row>
    <row r="810" spans="5:16" x14ac:dyDescent="0.25">
      <c r="E810" s="38"/>
      <c r="F810" s="38"/>
      <c r="G810" s="38"/>
      <c r="H810" s="38">
        <v>796</v>
      </c>
      <c r="I810" s="38">
        <f t="shared" si="27"/>
        <v>0</v>
      </c>
      <c r="J810" s="38"/>
      <c r="L810" s="38"/>
      <c r="M810" s="38"/>
      <c r="N810" s="38"/>
      <c r="O810" s="38">
        <v>796</v>
      </c>
      <c r="P810" s="38">
        <f t="shared" si="28"/>
        <v>0</v>
      </c>
    </row>
    <row r="811" spans="5:16" x14ac:dyDescent="0.25">
      <c r="E811" s="38"/>
      <c r="F811" s="38"/>
      <c r="G811" s="38"/>
      <c r="H811" s="38">
        <v>797</v>
      </c>
      <c r="I811" s="38">
        <f t="shared" si="27"/>
        <v>0</v>
      </c>
      <c r="J811" s="38"/>
      <c r="L811" s="38"/>
      <c r="M811" s="38"/>
      <c r="N811" s="38"/>
      <c r="O811" s="38">
        <v>797</v>
      </c>
      <c r="P811" s="38">
        <f t="shared" si="28"/>
        <v>0</v>
      </c>
    </row>
    <row r="812" spans="5:16" x14ac:dyDescent="0.25">
      <c r="E812" s="38"/>
      <c r="F812" s="38"/>
      <c r="G812" s="38"/>
      <c r="H812" s="38">
        <v>798</v>
      </c>
      <c r="I812" s="38">
        <f t="shared" si="27"/>
        <v>0</v>
      </c>
      <c r="J812" s="38"/>
      <c r="L812" s="38"/>
      <c r="M812" s="38"/>
      <c r="N812" s="38"/>
      <c r="O812" s="38">
        <v>798</v>
      </c>
      <c r="P812" s="38">
        <f t="shared" si="28"/>
        <v>0</v>
      </c>
    </row>
    <row r="813" spans="5:16" x14ac:dyDescent="0.25">
      <c r="E813" s="38"/>
      <c r="F813" s="38"/>
      <c r="G813" s="38"/>
      <c r="H813" s="38">
        <v>799</v>
      </c>
      <c r="I813" s="38">
        <f t="shared" si="27"/>
        <v>0</v>
      </c>
      <c r="J813" s="38"/>
      <c r="L813" s="38"/>
      <c r="M813" s="38"/>
      <c r="N813" s="38"/>
      <c r="O813" s="38">
        <v>799</v>
      </c>
      <c r="P813" s="38">
        <f t="shared" si="28"/>
        <v>0</v>
      </c>
    </row>
    <row r="814" spans="5:16" x14ac:dyDescent="0.25">
      <c r="E814" s="38"/>
      <c r="F814" s="38"/>
      <c r="G814" s="38"/>
      <c r="H814" s="38">
        <v>800</v>
      </c>
      <c r="I814" s="38">
        <f t="shared" si="27"/>
        <v>0</v>
      </c>
      <c r="J814" s="38"/>
      <c r="L814" s="38"/>
      <c r="M814" s="38"/>
      <c r="N814" s="38"/>
      <c r="O814" s="38">
        <v>800</v>
      </c>
      <c r="P814" s="38">
        <f t="shared" si="28"/>
        <v>0</v>
      </c>
    </row>
    <row r="815" spans="5:16" x14ac:dyDescent="0.25">
      <c r="E815" s="38"/>
      <c r="F815" s="38"/>
      <c r="G815" s="38"/>
      <c r="H815" s="38">
        <v>801</v>
      </c>
      <c r="I815" s="38">
        <f t="shared" si="27"/>
        <v>0</v>
      </c>
      <c r="J815" s="38"/>
      <c r="L815" s="38"/>
      <c r="M815" s="38"/>
      <c r="N815" s="38"/>
      <c r="O815" s="38">
        <v>801</v>
      </c>
      <c r="P815" s="38">
        <f t="shared" si="28"/>
        <v>0</v>
      </c>
    </row>
    <row r="816" spans="5:16" x14ac:dyDescent="0.25">
      <c r="E816" s="38"/>
      <c r="F816" s="38"/>
      <c r="G816" s="38"/>
      <c r="H816" s="38">
        <v>802</v>
      </c>
      <c r="I816" s="38">
        <f t="shared" si="27"/>
        <v>0</v>
      </c>
      <c r="J816" s="38"/>
      <c r="L816" s="38"/>
      <c r="M816" s="38"/>
      <c r="N816" s="38"/>
      <c r="O816" s="38">
        <v>802</v>
      </c>
      <c r="P816" s="38">
        <f t="shared" si="28"/>
        <v>0</v>
      </c>
    </row>
    <row r="817" spans="5:16" x14ac:dyDescent="0.25">
      <c r="E817" s="38"/>
      <c r="F817" s="38"/>
      <c r="G817" s="38"/>
      <c r="H817" s="38">
        <v>803</v>
      </c>
      <c r="I817" s="38">
        <f t="shared" si="27"/>
        <v>0</v>
      </c>
      <c r="J817" s="38"/>
      <c r="L817" s="38"/>
      <c r="M817" s="38"/>
      <c r="N817" s="38"/>
      <c r="O817" s="38">
        <v>803</v>
      </c>
      <c r="P817" s="38">
        <f t="shared" si="28"/>
        <v>0</v>
      </c>
    </row>
    <row r="818" spans="5:16" x14ac:dyDescent="0.25">
      <c r="E818" s="38"/>
      <c r="F818" s="38"/>
      <c r="G818" s="38"/>
      <c r="H818" s="38">
        <v>804</v>
      </c>
      <c r="I818" s="38">
        <f t="shared" si="27"/>
        <v>0</v>
      </c>
      <c r="J818" s="38"/>
      <c r="L818" s="38"/>
      <c r="M818" s="38"/>
      <c r="N818" s="38"/>
      <c r="O818" s="38">
        <v>804</v>
      </c>
      <c r="P818" s="38">
        <f t="shared" si="28"/>
        <v>0</v>
      </c>
    </row>
    <row r="819" spans="5:16" x14ac:dyDescent="0.25">
      <c r="E819" s="38"/>
      <c r="F819" s="38"/>
      <c r="G819" s="38"/>
      <c r="H819" s="38">
        <v>805</v>
      </c>
      <c r="I819" s="38">
        <f t="shared" si="27"/>
        <v>0</v>
      </c>
      <c r="J819" s="38"/>
      <c r="L819" s="38"/>
      <c r="M819" s="38"/>
      <c r="N819" s="38"/>
      <c r="O819" s="38">
        <v>805</v>
      </c>
      <c r="P819" s="38">
        <f t="shared" si="28"/>
        <v>0</v>
      </c>
    </row>
    <row r="820" spans="5:16" x14ac:dyDescent="0.25">
      <c r="E820" s="38"/>
      <c r="F820" s="38"/>
      <c r="G820" s="38"/>
      <c r="H820" s="38">
        <v>806</v>
      </c>
      <c r="I820" s="38">
        <f t="shared" si="27"/>
        <v>0</v>
      </c>
      <c r="J820" s="38"/>
      <c r="L820" s="38"/>
      <c r="M820" s="38"/>
      <c r="N820" s="38"/>
      <c r="O820" s="38">
        <v>806</v>
      </c>
      <c r="P820" s="38">
        <f t="shared" si="28"/>
        <v>0</v>
      </c>
    </row>
    <row r="821" spans="5:16" x14ac:dyDescent="0.25">
      <c r="E821" s="38"/>
      <c r="F821" s="38"/>
      <c r="G821" s="38"/>
      <c r="H821" s="38">
        <v>807</v>
      </c>
      <c r="I821" s="38">
        <f t="shared" si="27"/>
        <v>0</v>
      </c>
      <c r="J821" s="38"/>
      <c r="L821" s="38"/>
      <c r="M821" s="38"/>
      <c r="N821" s="38"/>
      <c r="O821" s="38">
        <v>807</v>
      </c>
      <c r="P821" s="38">
        <f t="shared" si="28"/>
        <v>0</v>
      </c>
    </row>
    <row r="822" spans="5:16" x14ac:dyDescent="0.25">
      <c r="E822" s="38"/>
      <c r="F822" s="38"/>
      <c r="G822" s="38"/>
      <c r="H822" s="38">
        <v>808</v>
      </c>
      <c r="I822" s="38">
        <f t="shared" si="27"/>
        <v>0</v>
      </c>
      <c r="J822" s="38"/>
      <c r="L822" s="38"/>
      <c r="M822" s="38"/>
      <c r="N822" s="38"/>
      <c r="O822" s="38">
        <v>808</v>
      </c>
      <c r="P822" s="38">
        <f t="shared" si="28"/>
        <v>0</v>
      </c>
    </row>
    <row r="823" spans="5:16" x14ac:dyDescent="0.25">
      <c r="E823" s="38"/>
      <c r="F823" s="38"/>
      <c r="G823" s="38"/>
      <c r="H823" s="38">
        <v>809</v>
      </c>
      <c r="I823" s="38">
        <f t="shared" si="27"/>
        <v>0</v>
      </c>
      <c r="J823" s="38"/>
      <c r="L823" s="38"/>
      <c r="M823" s="38"/>
      <c r="N823" s="38"/>
      <c r="O823" s="38">
        <v>809</v>
      </c>
      <c r="P823" s="38">
        <f t="shared" si="28"/>
        <v>0</v>
      </c>
    </row>
    <row r="824" spans="5:16" x14ac:dyDescent="0.25">
      <c r="E824" s="38"/>
      <c r="F824" s="38"/>
      <c r="G824" s="38"/>
      <c r="H824" s="38">
        <v>810</v>
      </c>
      <c r="I824" s="38">
        <f t="shared" si="27"/>
        <v>0</v>
      </c>
      <c r="J824" s="38"/>
      <c r="L824" s="38"/>
      <c r="M824" s="38"/>
      <c r="N824" s="38"/>
      <c r="O824" s="38">
        <v>810</v>
      </c>
      <c r="P824" s="38">
        <f t="shared" si="28"/>
        <v>0</v>
      </c>
    </row>
    <row r="825" spans="5:16" x14ac:dyDescent="0.25">
      <c r="E825" s="38"/>
      <c r="F825" s="38"/>
      <c r="G825" s="38"/>
      <c r="H825" s="38">
        <v>811</v>
      </c>
      <c r="I825" s="38">
        <f t="shared" si="27"/>
        <v>0</v>
      </c>
      <c r="J825" s="38"/>
      <c r="L825" s="38"/>
      <c r="M825" s="38"/>
      <c r="N825" s="38"/>
      <c r="O825" s="38">
        <v>811</v>
      </c>
      <c r="P825" s="38">
        <f t="shared" si="28"/>
        <v>0</v>
      </c>
    </row>
    <row r="826" spans="5:16" x14ac:dyDescent="0.25">
      <c r="E826" s="38"/>
      <c r="F826" s="38"/>
      <c r="G826" s="38"/>
      <c r="H826" s="38">
        <v>812</v>
      </c>
      <c r="I826" s="38">
        <f t="shared" si="27"/>
        <v>0</v>
      </c>
      <c r="J826" s="38"/>
      <c r="L826" s="38"/>
      <c r="M826" s="38"/>
      <c r="N826" s="38"/>
      <c r="O826" s="38">
        <v>812</v>
      </c>
      <c r="P826" s="38">
        <f t="shared" si="28"/>
        <v>0</v>
      </c>
    </row>
    <row r="827" spans="5:16" x14ac:dyDescent="0.25">
      <c r="E827" s="38"/>
      <c r="F827" s="38"/>
      <c r="G827" s="38"/>
      <c r="H827" s="38">
        <v>813</v>
      </c>
      <c r="I827" s="38">
        <f t="shared" si="27"/>
        <v>0</v>
      </c>
      <c r="J827" s="38"/>
      <c r="L827" s="38"/>
      <c r="M827" s="38"/>
      <c r="N827" s="38"/>
      <c r="O827" s="38">
        <v>813</v>
      </c>
      <c r="P827" s="38">
        <f t="shared" si="28"/>
        <v>0</v>
      </c>
    </row>
    <row r="828" spans="5:16" x14ac:dyDescent="0.25">
      <c r="E828" s="38"/>
      <c r="F828" s="38"/>
      <c r="G828" s="38"/>
      <c r="H828" s="38">
        <v>814</v>
      </c>
      <c r="I828" s="38">
        <f t="shared" si="27"/>
        <v>0</v>
      </c>
      <c r="J828" s="38"/>
      <c r="L828" s="38"/>
      <c r="M828" s="38"/>
      <c r="N828" s="38"/>
      <c r="O828" s="38">
        <v>814</v>
      </c>
      <c r="P828" s="38">
        <f t="shared" si="28"/>
        <v>0</v>
      </c>
    </row>
    <row r="829" spans="5:16" x14ac:dyDescent="0.25">
      <c r="E829" s="38"/>
      <c r="F829" s="38"/>
      <c r="G829" s="38"/>
      <c r="H829" s="38">
        <v>815</v>
      </c>
      <c r="I829" s="38">
        <f t="shared" si="27"/>
        <v>0</v>
      </c>
      <c r="J829" s="38"/>
      <c r="L829" s="38"/>
      <c r="M829" s="38"/>
      <c r="N829" s="38"/>
      <c r="O829" s="38">
        <v>815</v>
      </c>
      <c r="P829" s="38">
        <f t="shared" si="28"/>
        <v>0</v>
      </c>
    </row>
    <row r="830" spans="5:16" x14ac:dyDescent="0.25">
      <c r="E830" s="38"/>
      <c r="F830" s="38"/>
      <c r="G830" s="38"/>
      <c r="H830" s="38">
        <v>816</v>
      </c>
      <c r="I830" s="38">
        <f t="shared" si="27"/>
        <v>0</v>
      </c>
      <c r="J830" s="38"/>
      <c r="L830" s="38"/>
      <c r="M830" s="38"/>
      <c r="N830" s="38"/>
      <c r="O830" s="38">
        <v>816</v>
      </c>
      <c r="P830" s="38">
        <f t="shared" si="28"/>
        <v>0</v>
      </c>
    </row>
    <row r="831" spans="5:16" x14ac:dyDescent="0.25">
      <c r="E831" s="38"/>
      <c r="F831" s="38"/>
      <c r="G831" s="38"/>
      <c r="H831" s="38">
        <v>817</v>
      </c>
      <c r="I831" s="38">
        <f t="shared" si="27"/>
        <v>0</v>
      </c>
      <c r="J831" s="38"/>
      <c r="L831" s="38"/>
      <c r="M831" s="38"/>
      <c r="N831" s="38"/>
      <c r="O831" s="38">
        <v>817</v>
      </c>
      <c r="P831" s="38">
        <f t="shared" si="28"/>
        <v>0</v>
      </c>
    </row>
    <row r="832" spans="5:16" x14ac:dyDescent="0.25">
      <c r="E832" s="38"/>
      <c r="F832" s="38"/>
      <c r="G832" s="38"/>
      <c r="H832" s="38">
        <v>818</v>
      </c>
      <c r="I832" s="38">
        <f t="shared" si="27"/>
        <v>0</v>
      </c>
      <c r="J832" s="38"/>
      <c r="L832" s="38"/>
      <c r="M832" s="38"/>
      <c r="N832" s="38"/>
      <c r="O832" s="38">
        <v>818</v>
      </c>
      <c r="P832" s="38">
        <f t="shared" si="28"/>
        <v>0</v>
      </c>
    </row>
    <row r="833" spans="5:16" x14ac:dyDescent="0.25">
      <c r="E833" s="38"/>
      <c r="F833" s="38"/>
      <c r="G833" s="38"/>
      <c r="H833" s="38">
        <v>819</v>
      </c>
      <c r="I833" s="38">
        <f t="shared" si="27"/>
        <v>0</v>
      </c>
      <c r="J833" s="38"/>
      <c r="L833" s="38"/>
      <c r="M833" s="38"/>
      <c r="N833" s="38"/>
      <c r="O833" s="38">
        <v>819</v>
      </c>
      <c r="P833" s="38">
        <f t="shared" si="28"/>
        <v>0</v>
      </c>
    </row>
    <row r="834" spans="5:16" x14ac:dyDescent="0.25">
      <c r="E834" s="38"/>
      <c r="F834" s="38"/>
      <c r="G834" s="38"/>
      <c r="H834" s="38">
        <v>820</v>
      </c>
      <c r="I834" s="38">
        <f t="shared" si="27"/>
        <v>0</v>
      </c>
      <c r="J834" s="38"/>
      <c r="L834" s="38"/>
      <c r="M834" s="38"/>
      <c r="N834" s="38"/>
      <c r="O834" s="38">
        <v>820</v>
      </c>
      <c r="P834" s="38">
        <f t="shared" si="28"/>
        <v>0</v>
      </c>
    </row>
    <row r="835" spans="5:16" x14ac:dyDescent="0.25">
      <c r="E835" s="38"/>
      <c r="F835" s="38"/>
      <c r="G835" s="38"/>
      <c r="H835" s="38">
        <v>821</v>
      </c>
      <c r="I835" s="38">
        <f t="shared" si="27"/>
        <v>0</v>
      </c>
      <c r="J835" s="38"/>
      <c r="L835" s="38"/>
      <c r="M835" s="38"/>
      <c r="N835" s="38"/>
      <c r="O835" s="38">
        <v>821</v>
      </c>
      <c r="P835" s="38">
        <f t="shared" si="28"/>
        <v>0</v>
      </c>
    </row>
    <row r="836" spans="5:16" x14ac:dyDescent="0.25">
      <c r="E836" s="38"/>
      <c r="F836" s="38"/>
      <c r="G836" s="38"/>
      <c r="H836" s="38">
        <v>822</v>
      </c>
      <c r="I836" s="38">
        <f t="shared" si="27"/>
        <v>0</v>
      </c>
      <c r="J836" s="38"/>
      <c r="L836" s="38"/>
      <c r="M836" s="38"/>
      <c r="N836" s="38"/>
      <c r="O836" s="38">
        <v>822</v>
      </c>
      <c r="P836" s="38">
        <f t="shared" si="28"/>
        <v>0</v>
      </c>
    </row>
    <row r="837" spans="5:16" x14ac:dyDescent="0.25">
      <c r="E837" s="38"/>
      <c r="F837" s="38"/>
      <c r="G837" s="38"/>
      <c r="H837" s="38">
        <v>823</v>
      </c>
      <c r="I837" s="38">
        <f t="shared" si="27"/>
        <v>0</v>
      </c>
      <c r="J837" s="38"/>
      <c r="L837" s="38"/>
      <c r="M837" s="38"/>
      <c r="N837" s="38"/>
      <c r="O837" s="38">
        <v>823</v>
      </c>
      <c r="P837" s="38">
        <f t="shared" si="28"/>
        <v>0</v>
      </c>
    </row>
    <row r="838" spans="5:16" x14ac:dyDescent="0.25">
      <c r="E838" s="38"/>
      <c r="F838" s="38"/>
      <c r="G838" s="38"/>
      <c r="H838" s="38">
        <v>824</v>
      </c>
      <c r="I838" s="38">
        <f t="shared" si="27"/>
        <v>0</v>
      </c>
      <c r="J838" s="38"/>
      <c r="L838" s="38"/>
      <c r="M838" s="38"/>
      <c r="N838" s="38"/>
      <c r="O838" s="38">
        <v>824</v>
      </c>
      <c r="P838" s="38">
        <f t="shared" si="28"/>
        <v>0</v>
      </c>
    </row>
    <row r="839" spans="5:16" x14ac:dyDescent="0.25">
      <c r="E839" s="38"/>
      <c r="F839" s="38"/>
      <c r="G839" s="38"/>
      <c r="H839" s="38">
        <v>825</v>
      </c>
      <c r="I839" s="38">
        <f t="shared" si="27"/>
        <v>0</v>
      </c>
      <c r="J839" s="38"/>
      <c r="L839" s="38"/>
      <c r="M839" s="38"/>
      <c r="N839" s="38"/>
      <c r="O839" s="38">
        <v>825</v>
      </c>
      <c r="P839" s="38">
        <f t="shared" si="28"/>
        <v>0</v>
      </c>
    </row>
    <row r="840" spans="5:16" x14ac:dyDescent="0.25">
      <c r="E840" s="38"/>
      <c r="F840" s="38"/>
      <c r="G840" s="38"/>
      <c r="H840" s="38">
        <v>826</v>
      </c>
      <c r="I840" s="38">
        <f t="shared" si="27"/>
        <v>0</v>
      </c>
      <c r="J840" s="38"/>
      <c r="L840" s="38"/>
      <c r="M840" s="38"/>
      <c r="N840" s="38"/>
      <c r="O840" s="38">
        <v>826</v>
      </c>
      <c r="P840" s="38">
        <f t="shared" si="28"/>
        <v>0</v>
      </c>
    </row>
    <row r="841" spans="5:16" x14ac:dyDescent="0.25">
      <c r="E841" s="38"/>
      <c r="F841" s="38"/>
      <c r="G841" s="38"/>
      <c r="H841" s="38">
        <v>827</v>
      </c>
      <c r="I841" s="38">
        <f t="shared" si="27"/>
        <v>0</v>
      </c>
      <c r="J841" s="38"/>
      <c r="L841" s="38"/>
      <c r="M841" s="38"/>
      <c r="N841" s="38"/>
      <c r="O841" s="38">
        <v>827</v>
      </c>
      <c r="P841" s="38">
        <f t="shared" si="28"/>
        <v>0</v>
      </c>
    </row>
    <row r="842" spans="5:16" x14ac:dyDescent="0.25">
      <c r="E842" s="38"/>
      <c r="F842" s="38"/>
      <c r="G842" s="38"/>
      <c r="H842" s="38">
        <v>828</v>
      </c>
      <c r="I842" s="38">
        <f t="shared" si="27"/>
        <v>0</v>
      </c>
      <c r="J842" s="38"/>
      <c r="L842" s="38"/>
      <c r="M842" s="38"/>
      <c r="N842" s="38"/>
      <c r="O842" s="38">
        <v>828</v>
      </c>
      <c r="P842" s="38">
        <f t="shared" si="28"/>
        <v>0</v>
      </c>
    </row>
    <row r="843" spans="5:16" x14ac:dyDescent="0.25">
      <c r="E843" s="38"/>
      <c r="F843" s="38"/>
      <c r="G843" s="38"/>
      <c r="H843" s="38">
        <v>829</v>
      </c>
      <c r="I843" s="38">
        <f t="shared" si="27"/>
        <v>0</v>
      </c>
      <c r="J843" s="38"/>
      <c r="L843" s="38"/>
      <c r="M843" s="38"/>
      <c r="N843" s="38"/>
      <c r="O843" s="38">
        <v>829</v>
      </c>
      <c r="P843" s="38">
        <f t="shared" si="28"/>
        <v>0</v>
      </c>
    </row>
    <row r="844" spans="5:16" x14ac:dyDescent="0.25">
      <c r="E844" s="38"/>
      <c r="F844" s="38"/>
      <c r="G844" s="38"/>
      <c r="H844" s="38">
        <v>830</v>
      </c>
      <c r="I844" s="38">
        <f t="shared" si="27"/>
        <v>0</v>
      </c>
      <c r="J844" s="38"/>
      <c r="L844" s="38"/>
      <c r="M844" s="38"/>
      <c r="N844" s="38"/>
      <c r="O844" s="38">
        <v>830</v>
      </c>
      <c r="P844" s="38">
        <f t="shared" si="28"/>
        <v>0</v>
      </c>
    </row>
    <row r="845" spans="5:16" x14ac:dyDescent="0.25">
      <c r="E845" s="38"/>
      <c r="F845" s="38"/>
      <c r="G845" s="38"/>
      <c r="H845" s="38">
        <v>831</v>
      </c>
      <c r="I845" s="38">
        <f t="shared" si="27"/>
        <v>0</v>
      </c>
      <c r="J845" s="38"/>
      <c r="L845" s="38"/>
      <c r="M845" s="38"/>
      <c r="N845" s="38"/>
      <c r="O845" s="38">
        <v>831</v>
      </c>
      <c r="P845" s="38">
        <f t="shared" si="28"/>
        <v>0</v>
      </c>
    </row>
    <row r="846" spans="5:16" x14ac:dyDescent="0.25">
      <c r="E846" s="38"/>
      <c r="F846" s="38"/>
      <c r="G846" s="38"/>
      <c r="H846" s="38">
        <v>832</v>
      </c>
      <c r="I846" s="38">
        <f t="shared" si="27"/>
        <v>0</v>
      </c>
      <c r="J846" s="38"/>
      <c r="L846" s="38"/>
      <c r="M846" s="38"/>
      <c r="N846" s="38"/>
      <c r="O846" s="38">
        <v>832</v>
      </c>
      <c r="P846" s="38">
        <f t="shared" si="28"/>
        <v>0</v>
      </c>
    </row>
    <row r="847" spans="5:16" x14ac:dyDescent="0.25">
      <c r="E847" s="38"/>
      <c r="F847" s="38"/>
      <c r="G847" s="38"/>
      <c r="H847" s="38">
        <v>833</v>
      </c>
      <c r="I847" s="38">
        <f t="shared" si="27"/>
        <v>0</v>
      </c>
      <c r="J847" s="38"/>
      <c r="L847" s="38"/>
      <c r="M847" s="38"/>
      <c r="N847" s="38"/>
      <c r="O847" s="38">
        <v>833</v>
      </c>
      <c r="P847" s="38">
        <f t="shared" si="28"/>
        <v>0</v>
      </c>
    </row>
    <row r="848" spans="5:16" x14ac:dyDescent="0.25">
      <c r="E848" s="38"/>
      <c r="F848" s="38"/>
      <c r="G848" s="38"/>
      <c r="H848" s="38">
        <v>834</v>
      </c>
      <c r="I848" s="38">
        <f t="shared" ref="I848:I911" si="29">VLOOKUP(H848,$E$15:$F$37,2)</f>
        <v>0</v>
      </c>
      <c r="J848" s="38"/>
      <c r="L848" s="38"/>
      <c r="M848" s="38"/>
      <c r="N848" s="38"/>
      <c r="O848" s="38">
        <v>834</v>
      </c>
      <c r="P848" s="38">
        <f t="shared" ref="P848:P911" si="30">VLOOKUP(O848,$L$15:$M$140,2)</f>
        <v>0</v>
      </c>
    </row>
    <row r="849" spans="5:16" x14ac:dyDescent="0.25">
      <c r="E849" s="38"/>
      <c r="F849" s="38"/>
      <c r="G849" s="38"/>
      <c r="H849" s="38">
        <v>835</v>
      </c>
      <c r="I849" s="38">
        <f t="shared" si="29"/>
        <v>0</v>
      </c>
      <c r="J849" s="38"/>
      <c r="L849" s="38"/>
      <c r="M849" s="38"/>
      <c r="N849" s="38"/>
      <c r="O849" s="38">
        <v>835</v>
      </c>
      <c r="P849" s="38">
        <f t="shared" si="30"/>
        <v>0</v>
      </c>
    </row>
    <row r="850" spans="5:16" x14ac:dyDescent="0.25">
      <c r="E850" s="38"/>
      <c r="F850" s="38"/>
      <c r="G850" s="38"/>
      <c r="H850" s="38">
        <v>836</v>
      </c>
      <c r="I850" s="38">
        <f t="shared" si="29"/>
        <v>0</v>
      </c>
      <c r="J850" s="38"/>
      <c r="L850" s="38"/>
      <c r="M850" s="38"/>
      <c r="N850" s="38"/>
      <c r="O850" s="38">
        <v>836</v>
      </c>
      <c r="P850" s="38">
        <f t="shared" si="30"/>
        <v>0</v>
      </c>
    </row>
    <row r="851" spans="5:16" x14ac:dyDescent="0.25">
      <c r="E851" s="38"/>
      <c r="F851" s="38"/>
      <c r="G851" s="38"/>
      <c r="H851" s="38">
        <v>837</v>
      </c>
      <c r="I851" s="38">
        <f t="shared" si="29"/>
        <v>0</v>
      </c>
      <c r="J851" s="38"/>
      <c r="L851" s="38"/>
      <c r="M851" s="38"/>
      <c r="N851" s="38"/>
      <c r="O851" s="38">
        <v>837</v>
      </c>
      <c r="P851" s="38">
        <f t="shared" si="30"/>
        <v>0</v>
      </c>
    </row>
    <row r="852" spans="5:16" x14ac:dyDescent="0.25">
      <c r="E852" s="38"/>
      <c r="F852" s="38"/>
      <c r="G852" s="38"/>
      <c r="H852" s="38">
        <v>838</v>
      </c>
      <c r="I852" s="38">
        <f t="shared" si="29"/>
        <v>0</v>
      </c>
      <c r="J852" s="38"/>
      <c r="L852" s="38"/>
      <c r="M852" s="38"/>
      <c r="N852" s="38"/>
      <c r="O852" s="38">
        <v>838</v>
      </c>
      <c r="P852" s="38">
        <f t="shared" si="30"/>
        <v>0</v>
      </c>
    </row>
    <row r="853" spans="5:16" x14ac:dyDescent="0.25">
      <c r="E853" s="38"/>
      <c r="F853" s="38"/>
      <c r="G853" s="38"/>
      <c r="H853" s="38">
        <v>839</v>
      </c>
      <c r="I853" s="38">
        <f t="shared" si="29"/>
        <v>0</v>
      </c>
      <c r="J853" s="38"/>
      <c r="L853" s="38"/>
      <c r="M853" s="38"/>
      <c r="N853" s="38"/>
      <c r="O853" s="38">
        <v>839</v>
      </c>
      <c r="P853" s="38">
        <f t="shared" si="30"/>
        <v>0</v>
      </c>
    </row>
    <row r="854" spans="5:16" x14ac:dyDescent="0.25">
      <c r="E854" s="38"/>
      <c r="F854" s="38"/>
      <c r="G854" s="38"/>
      <c r="H854" s="38">
        <v>840</v>
      </c>
      <c r="I854" s="38">
        <f t="shared" si="29"/>
        <v>0</v>
      </c>
      <c r="J854" s="38"/>
      <c r="L854" s="38"/>
      <c r="M854" s="38"/>
      <c r="N854" s="38"/>
      <c r="O854" s="38">
        <v>840</v>
      </c>
      <c r="P854" s="38">
        <f t="shared" si="30"/>
        <v>0</v>
      </c>
    </row>
    <row r="855" spans="5:16" x14ac:dyDescent="0.25">
      <c r="E855" s="38"/>
      <c r="F855" s="38"/>
      <c r="G855" s="38"/>
      <c r="H855" s="38">
        <v>841</v>
      </c>
      <c r="I855" s="38">
        <f t="shared" si="29"/>
        <v>0</v>
      </c>
      <c r="J855" s="38"/>
      <c r="L855" s="38"/>
      <c r="M855" s="38"/>
      <c r="N855" s="38"/>
      <c r="O855" s="38">
        <v>841</v>
      </c>
      <c r="P855" s="38">
        <f t="shared" si="30"/>
        <v>0</v>
      </c>
    </row>
    <row r="856" spans="5:16" x14ac:dyDescent="0.25">
      <c r="E856" s="38"/>
      <c r="F856" s="38"/>
      <c r="G856" s="38"/>
      <c r="H856" s="38">
        <v>842</v>
      </c>
      <c r="I856" s="38">
        <f t="shared" si="29"/>
        <v>0</v>
      </c>
      <c r="J856" s="38"/>
      <c r="L856" s="38"/>
      <c r="M856" s="38"/>
      <c r="N856" s="38"/>
      <c r="O856" s="38">
        <v>842</v>
      </c>
      <c r="P856" s="38">
        <f t="shared" si="30"/>
        <v>0</v>
      </c>
    </row>
    <row r="857" spans="5:16" x14ac:dyDescent="0.25">
      <c r="E857" s="38"/>
      <c r="F857" s="38"/>
      <c r="G857" s="38"/>
      <c r="H857" s="38">
        <v>843</v>
      </c>
      <c r="I857" s="38">
        <f t="shared" si="29"/>
        <v>0</v>
      </c>
      <c r="J857" s="38"/>
      <c r="L857" s="38"/>
      <c r="M857" s="38"/>
      <c r="N857" s="38"/>
      <c r="O857" s="38">
        <v>843</v>
      </c>
      <c r="P857" s="38">
        <f t="shared" si="30"/>
        <v>0</v>
      </c>
    </row>
    <row r="858" spans="5:16" x14ac:dyDescent="0.25">
      <c r="E858" s="38"/>
      <c r="F858" s="38"/>
      <c r="G858" s="38"/>
      <c r="H858" s="38">
        <v>844</v>
      </c>
      <c r="I858" s="38">
        <f t="shared" si="29"/>
        <v>0</v>
      </c>
      <c r="J858" s="38"/>
      <c r="L858" s="38"/>
      <c r="M858" s="38"/>
      <c r="N858" s="38"/>
      <c r="O858" s="38">
        <v>844</v>
      </c>
      <c r="P858" s="38">
        <f t="shared" si="30"/>
        <v>0</v>
      </c>
    </row>
    <row r="859" spans="5:16" x14ac:dyDescent="0.25">
      <c r="E859" s="38"/>
      <c r="F859" s="38"/>
      <c r="G859" s="38"/>
      <c r="H859" s="38">
        <v>845</v>
      </c>
      <c r="I859" s="38">
        <f t="shared" si="29"/>
        <v>0</v>
      </c>
      <c r="J859" s="38"/>
      <c r="L859" s="38"/>
      <c r="M859" s="38"/>
      <c r="N859" s="38"/>
      <c r="O859" s="38">
        <v>845</v>
      </c>
      <c r="P859" s="38">
        <f t="shared" si="30"/>
        <v>0</v>
      </c>
    </row>
    <row r="860" spans="5:16" x14ac:dyDescent="0.25">
      <c r="E860" s="38"/>
      <c r="F860" s="38"/>
      <c r="G860" s="38"/>
      <c r="H860" s="38">
        <v>846</v>
      </c>
      <c r="I860" s="38">
        <f t="shared" si="29"/>
        <v>0</v>
      </c>
      <c r="J860" s="38"/>
      <c r="L860" s="38"/>
      <c r="M860" s="38"/>
      <c r="N860" s="38"/>
      <c r="O860" s="38">
        <v>846</v>
      </c>
      <c r="P860" s="38">
        <f t="shared" si="30"/>
        <v>0</v>
      </c>
    </row>
    <row r="861" spans="5:16" x14ac:dyDescent="0.25">
      <c r="E861" s="38"/>
      <c r="F861" s="38"/>
      <c r="G861" s="38"/>
      <c r="H861" s="38">
        <v>847</v>
      </c>
      <c r="I861" s="38">
        <f t="shared" si="29"/>
        <v>0</v>
      </c>
      <c r="J861" s="38"/>
      <c r="L861" s="38"/>
      <c r="M861" s="38"/>
      <c r="N861" s="38"/>
      <c r="O861" s="38">
        <v>847</v>
      </c>
      <c r="P861" s="38">
        <f t="shared" si="30"/>
        <v>0</v>
      </c>
    </row>
    <row r="862" spans="5:16" x14ac:dyDescent="0.25">
      <c r="E862" s="38"/>
      <c r="F862" s="38"/>
      <c r="G862" s="38"/>
      <c r="H862" s="38">
        <v>848</v>
      </c>
      <c r="I862" s="38">
        <f t="shared" si="29"/>
        <v>0</v>
      </c>
      <c r="J862" s="38"/>
      <c r="L862" s="38"/>
      <c r="M862" s="38"/>
      <c r="N862" s="38"/>
      <c r="O862" s="38">
        <v>848</v>
      </c>
      <c r="P862" s="38">
        <f t="shared" si="30"/>
        <v>0</v>
      </c>
    </row>
    <row r="863" spans="5:16" x14ac:dyDescent="0.25">
      <c r="E863" s="38"/>
      <c r="F863" s="38"/>
      <c r="G863" s="38"/>
      <c r="H863" s="38">
        <v>849</v>
      </c>
      <c r="I863" s="38">
        <f t="shared" si="29"/>
        <v>0</v>
      </c>
      <c r="J863" s="38"/>
      <c r="L863" s="38"/>
      <c r="M863" s="38"/>
      <c r="N863" s="38"/>
      <c r="O863" s="38">
        <v>849</v>
      </c>
      <c r="P863" s="38">
        <f t="shared" si="30"/>
        <v>0</v>
      </c>
    </row>
    <row r="864" spans="5:16" x14ac:dyDescent="0.25">
      <c r="E864" s="38"/>
      <c r="F864" s="38"/>
      <c r="G864" s="38"/>
      <c r="H864" s="38">
        <v>850</v>
      </c>
      <c r="I864" s="38">
        <f t="shared" si="29"/>
        <v>0</v>
      </c>
      <c r="J864" s="38"/>
      <c r="L864" s="38"/>
      <c r="M864" s="38"/>
      <c r="N864" s="38"/>
      <c r="O864" s="38">
        <v>850</v>
      </c>
      <c r="P864" s="38">
        <f t="shared" si="30"/>
        <v>0</v>
      </c>
    </row>
    <row r="865" spans="5:16" x14ac:dyDescent="0.25">
      <c r="E865" s="38"/>
      <c r="F865" s="38"/>
      <c r="G865" s="38"/>
      <c r="H865" s="38">
        <v>851</v>
      </c>
      <c r="I865" s="38">
        <f t="shared" si="29"/>
        <v>0</v>
      </c>
      <c r="J865" s="38"/>
      <c r="L865" s="38"/>
      <c r="M865" s="38"/>
      <c r="N865" s="38"/>
      <c r="O865" s="38">
        <v>851</v>
      </c>
      <c r="P865" s="38">
        <f t="shared" si="30"/>
        <v>0</v>
      </c>
    </row>
    <row r="866" spans="5:16" x14ac:dyDescent="0.25">
      <c r="E866" s="38"/>
      <c r="F866" s="38"/>
      <c r="G866" s="38"/>
      <c r="H866" s="38">
        <v>852</v>
      </c>
      <c r="I866" s="38">
        <f t="shared" si="29"/>
        <v>0</v>
      </c>
      <c r="J866" s="38"/>
      <c r="L866" s="38"/>
      <c r="M866" s="38"/>
      <c r="N866" s="38"/>
      <c r="O866" s="38">
        <v>852</v>
      </c>
      <c r="P866" s="38">
        <f t="shared" si="30"/>
        <v>0</v>
      </c>
    </row>
    <row r="867" spans="5:16" x14ac:dyDescent="0.25">
      <c r="E867" s="38"/>
      <c r="F867" s="38"/>
      <c r="G867" s="38"/>
      <c r="H867" s="38">
        <v>853</v>
      </c>
      <c r="I867" s="38">
        <f t="shared" si="29"/>
        <v>0</v>
      </c>
      <c r="J867" s="38"/>
      <c r="L867" s="38"/>
      <c r="M867" s="38"/>
      <c r="N867" s="38"/>
      <c r="O867" s="38">
        <v>853</v>
      </c>
      <c r="P867" s="38">
        <f t="shared" si="30"/>
        <v>0</v>
      </c>
    </row>
    <row r="868" spans="5:16" x14ac:dyDescent="0.25">
      <c r="E868" s="38"/>
      <c r="F868" s="38"/>
      <c r="G868" s="38"/>
      <c r="H868" s="38">
        <v>854</v>
      </c>
      <c r="I868" s="38">
        <f t="shared" si="29"/>
        <v>0</v>
      </c>
      <c r="J868" s="38"/>
      <c r="L868" s="38"/>
      <c r="M868" s="38"/>
      <c r="N868" s="38"/>
      <c r="O868" s="38">
        <v>854</v>
      </c>
      <c r="P868" s="38">
        <f t="shared" si="30"/>
        <v>0</v>
      </c>
    </row>
    <row r="869" spans="5:16" x14ac:dyDescent="0.25">
      <c r="E869" s="38"/>
      <c r="F869" s="38"/>
      <c r="G869" s="38"/>
      <c r="H869" s="38">
        <v>855</v>
      </c>
      <c r="I869" s="38">
        <f t="shared" si="29"/>
        <v>0</v>
      </c>
      <c r="J869" s="38"/>
      <c r="L869" s="38"/>
      <c r="M869" s="38"/>
      <c r="N869" s="38"/>
      <c r="O869" s="38">
        <v>855</v>
      </c>
      <c r="P869" s="38">
        <f t="shared" si="30"/>
        <v>0</v>
      </c>
    </row>
    <row r="870" spans="5:16" x14ac:dyDescent="0.25">
      <c r="E870" s="38"/>
      <c r="F870" s="38"/>
      <c r="G870" s="38"/>
      <c r="H870" s="38">
        <v>856</v>
      </c>
      <c r="I870" s="38">
        <f t="shared" si="29"/>
        <v>0</v>
      </c>
      <c r="J870" s="38"/>
      <c r="L870" s="38"/>
      <c r="M870" s="38"/>
      <c r="N870" s="38"/>
      <c r="O870" s="38">
        <v>856</v>
      </c>
      <c r="P870" s="38">
        <f t="shared" si="30"/>
        <v>0</v>
      </c>
    </row>
    <row r="871" spans="5:16" x14ac:dyDescent="0.25">
      <c r="E871" s="38"/>
      <c r="F871" s="38"/>
      <c r="G871" s="38"/>
      <c r="H871" s="38">
        <v>857</v>
      </c>
      <c r="I871" s="38">
        <f t="shared" si="29"/>
        <v>0</v>
      </c>
      <c r="J871" s="38"/>
      <c r="L871" s="38"/>
      <c r="M871" s="38"/>
      <c r="N871" s="38"/>
      <c r="O871" s="38">
        <v>857</v>
      </c>
      <c r="P871" s="38">
        <f t="shared" si="30"/>
        <v>0</v>
      </c>
    </row>
    <row r="872" spans="5:16" x14ac:dyDescent="0.25">
      <c r="E872" s="38"/>
      <c r="F872" s="38"/>
      <c r="G872" s="38"/>
      <c r="H872" s="38">
        <v>858</v>
      </c>
      <c r="I872" s="38">
        <f t="shared" si="29"/>
        <v>0</v>
      </c>
      <c r="J872" s="38"/>
      <c r="L872" s="38"/>
      <c r="M872" s="38"/>
      <c r="N872" s="38"/>
      <c r="O872" s="38">
        <v>858</v>
      </c>
      <c r="P872" s="38">
        <f t="shared" si="30"/>
        <v>0</v>
      </c>
    </row>
    <row r="873" spans="5:16" x14ac:dyDescent="0.25">
      <c r="E873" s="38"/>
      <c r="F873" s="38"/>
      <c r="G873" s="38"/>
      <c r="H873" s="38">
        <v>859</v>
      </c>
      <c r="I873" s="38">
        <f t="shared" si="29"/>
        <v>0</v>
      </c>
      <c r="J873" s="38"/>
      <c r="L873" s="38"/>
      <c r="M873" s="38"/>
      <c r="N873" s="38"/>
      <c r="O873" s="38">
        <v>859</v>
      </c>
      <c r="P873" s="38">
        <f t="shared" si="30"/>
        <v>0</v>
      </c>
    </row>
    <row r="874" spans="5:16" x14ac:dyDescent="0.25">
      <c r="E874" s="38"/>
      <c r="F874" s="38"/>
      <c r="G874" s="38"/>
      <c r="H874" s="38">
        <v>860</v>
      </c>
      <c r="I874" s="38">
        <f t="shared" si="29"/>
        <v>0</v>
      </c>
      <c r="J874" s="38"/>
      <c r="L874" s="38"/>
      <c r="M874" s="38"/>
      <c r="N874" s="38"/>
      <c r="O874" s="38">
        <v>860</v>
      </c>
      <c r="P874" s="38">
        <f t="shared" si="30"/>
        <v>0</v>
      </c>
    </row>
    <row r="875" spans="5:16" x14ac:dyDescent="0.25">
      <c r="E875" s="38"/>
      <c r="F875" s="38"/>
      <c r="G875" s="38"/>
      <c r="H875" s="38">
        <v>861</v>
      </c>
      <c r="I875" s="38">
        <f t="shared" si="29"/>
        <v>0</v>
      </c>
      <c r="J875" s="38"/>
      <c r="L875" s="38"/>
      <c r="M875" s="38"/>
      <c r="N875" s="38"/>
      <c r="O875" s="38">
        <v>861</v>
      </c>
      <c r="P875" s="38">
        <f t="shared" si="30"/>
        <v>0</v>
      </c>
    </row>
    <row r="876" spans="5:16" x14ac:dyDescent="0.25">
      <c r="E876" s="38"/>
      <c r="F876" s="38"/>
      <c r="G876" s="38"/>
      <c r="H876" s="38">
        <v>862</v>
      </c>
      <c r="I876" s="38">
        <f t="shared" si="29"/>
        <v>0</v>
      </c>
      <c r="J876" s="38"/>
      <c r="L876" s="38"/>
      <c r="M876" s="38"/>
      <c r="N876" s="38"/>
      <c r="O876" s="38">
        <v>862</v>
      </c>
      <c r="P876" s="38">
        <f t="shared" si="30"/>
        <v>0</v>
      </c>
    </row>
    <row r="877" spans="5:16" x14ac:dyDescent="0.25">
      <c r="E877" s="38"/>
      <c r="F877" s="38"/>
      <c r="G877" s="38"/>
      <c r="H877" s="38">
        <v>863</v>
      </c>
      <c r="I877" s="38">
        <f t="shared" si="29"/>
        <v>0</v>
      </c>
      <c r="J877" s="38"/>
      <c r="L877" s="38"/>
      <c r="M877" s="38"/>
      <c r="N877" s="38"/>
      <c r="O877" s="38">
        <v>863</v>
      </c>
      <c r="P877" s="38">
        <f t="shared" si="30"/>
        <v>0</v>
      </c>
    </row>
    <row r="878" spans="5:16" x14ac:dyDescent="0.25">
      <c r="E878" s="38"/>
      <c r="F878" s="38"/>
      <c r="G878" s="38"/>
      <c r="H878" s="38">
        <v>864</v>
      </c>
      <c r="I878" s="38">
        <f t="shared" si="29"/>
        <v>0</v>
      </c>
      <c r="J878" s="38"/>
      <c r="L878" s="38"/>
      <c r="M878" s="38"/>
      <c r="N878" s="38"/>
      <c r="O878" s="38">
        <v>864</v>
      </c>
      <c r="P878" s="38">
        <f t="shared" si="30"/>
        <v>0</v>
      </c>
    </row>
    <row r="879" spans="5:16" x14ac:dyDescent="0.25">
      <c r="E879" s="38"/>
      <c r="F879" s="38"/>
      <c r="G879" s="38"/>
      <c r="H879" s="38">
        <v>865</v>
      </c>
      <c r="I879" s="38">
        <f t="shared" si="29"/>
        <v>0</v>
      </c>
      <c r="J879" s="38"/>
      <c r="L879" s="38"/>
      <c r="M879" s="38"/>
      <c r="N879" s="38"/>
      <c r="O879" s="38">
        <v>865</v>
      </c>
      <c r="P879" s="38">
        <f t="shared" si="30"/>
        <v>0</v>
      </c>
    </row>
    <row r="880" spans="5:16" x14ac:dyDescent="0.25">
      <c r="E880" s="38"/>
      <c r="F880" s="38"/>
      <c r="G880" s="38"/>
      <c r="H880" s="38">
        <v>866</v>
      </c>
      <c r="I880" s="38">
        <f t="shared" si="29"/>
        <v>0</v>
      </c>
      <c r="J880" s="38"/>
      <c r="L880" s="38"/>
      <c r="M880" s="38"/>
      <c r="N880" s="38"/>
      <c r="O880" s="38">
        <v>866</v>
      </c>
      <c r="P880" s="38">
        <f t="shared" si="30"/>
        <v>0</v>
      </c>
    </row>
    <row r="881" spans="5:16" x14ac:dyDescent="0.25">
      <c r="E881" s="38"/>
      <c r="F881" s="38"/>
      <c r="G881" s="38"/>
      <c r="H881" s="38">
        <v>867</v>
      </c>
      <c r="I881" s="38">
        <f t="shared" si="29"/>
        <v>0</v>
      </c>
      <c r="J881" s="38"/>
      <c r="L881" s="38"/>
      <c r="M881" s="38"/>
      <c r="N881" s="38"/>
      <c r="O881" s="38">
        <v>867</v>
      </c>
      <c r="P881" s="38">
        <f t="shared" si="30"/>
        <v>0</v>
      </c>
    </row>
    <row r="882" spans="5:16" x14ac:dyDescent="0.25">
      <c r="E882" s="38"/>
      <c r="F882" s="38"/>
      <c r="G882" s="38"/>
      <c r="H882" s="38">
        <v>868</v>
      </c>
      <c r="I882" s="38">
        <f t="shared" si="29"/>
        <v>0</v>
      </c>
      <c r="J882" s="38"/>
      <c r="L882" s="38"/>
      <c r="M882" s="38"/>
      <c r="N882" s="38"/>
      <c r="O882" s="38">
        <v>868</v>
      </c>
      <c r="P882" s="38">
        <f t="shared" si="30"/>
        <v>0</v>
      </c>
    </row>
    <row r="883" spans="5:16" x14ac:dyDescent="0.25">
      <c r="E883" s="38"/>
      <c r="F883" s="38"/>
      <c r="G883" s="38"/>
      <c r="H883" s="38">
        <v>869</v>
      </c>
      <c r="I883" s="38">
        <f t="shared" si="29"/>
        <v>0</v>
      </c>
      <c r="J883" s="38"/>
      <c r="L883" s="38"/>
      <c r="M883" s="38"/>
      <c r="N883" s="38"/>
      <c r="O883" s="38">
        <v>869</v>
      </c>
      <c r="P883" s="38">
        <f t="shared" si="30"/>
        <v>0</v>
      </c>
    </row>
    <row r="884" spans="5:16" x14ac:dyDescent="0.25">
      <c r="E884" s="38"/>
      <c r="F884" s="38"/>
      <c r="G884" s="38"/>
      <c r="H884" s="38">
        <v>870</v>
      </c>
      <c r="I884" s="38">
        <f t="shared" si="29"/>
        <v>0</v>
      </c>
      <c r="J884" s="38"/>
      <c r="L884" s="38"/>
      <c r="M884" s="38"/>
      <c r="N884" s="38"/>
      <c r="O884" s="38">
        <v>870</v>
      </c>
      <c r="P884" s="38">
        <f t="shared" si="30"/>
        <v>0</v>
      </c>
    </row>
    <row r="885" spans="5:16" x14ac:dyDescent="0.25">
      <c r="E885" s="38"/>
      <c r="F885" s="38"/>
      <c r="G885" s="38"/>
      <c r="H885" s="38">
        <v>871</v>
      </c>
      <c r="I885" s="38">
        <f t="shared" si="29"/>
        <v>0</v>
      </c>
      <c r="J885" s="38"/>
      <c r="L885" s="38"/>
      <c r="M885" s="38"/>
      <c r="N885" s="38"/>
      <c r="O885" s="38">
        <v>871</v>
      </c>
      <c r="P885" s="38">
        <f t="shared" si="30"/>
        <v>0</v>
      </c>
    </row>
    <row r="886" spans="5:16" x14ac:dyDescent="0.25">
      <c r="E886" s="38"/>
      <c r="F886" s="38"/>
      <c r="G886" s="38"/>
      <c r="H886" s="38">
        <v>872</v>
      </c>
      <c r="I886" s="38">
        <f t="shared" si="29"/>
        <v>0</v>
      </c>
      <c r="J886" s="38"/>
      <c r="L886" s="38"/>
      <c r="M886" s="38"/>
      <c r="N886" s="38"/>
      <c r="O886" s="38">
        <v>872</v>
      </c>
      <c r="P886" s="38">
        <f t="shared" si="30"/>
        <v>0</v>
      </c>
    </row>
    <row r="887" spans="5:16" x14ac:dyDescent="0.25">
      <c r="E887" s="38"/>
      <c r="F887" s="38"/>
      <c r="G887" s="38"/>
      <c r="H887" s="38">
        <v>873</v>
      </c>
      <c r="I887" s="38">
        <f t="shared" si="29"/>
        <v>0</v>
      </c>
      <c r="J887" s="38"/>
      <c r="L887" s="38"/>
      <c r="M887" s="38"/>
      <c r="N887" s="38"/>
      <c r="O887" s="38">
        <v>873</v>
      </c>
      <c r="P887" s="38">
        <f t="shared" si="30"/>
        <v>0</v>
      </c>
    </row>
    <row r="888" spans="5:16" x14ac:dyDescent="0.25">
      <c r="E888" s="38"/>
      <c r="F888" s="38"/>
      <c r="G888" s="38"/>
      <c r="H888" s="38">
        <v>874</v>
      </c>
      <c r="I888" s="38">
        <f t="shared" si="29"/>
        <v>0</v>
      </c>
      <c r="J888" s="38"/>
      <c r="L888" s="38"/>
      <c r="M888" s="38"/>
      <c r="N888" s="38"/>
      <c r="O888" s="38">
        <v>874</v>
      </c>
      <c r="P888" s="38">
        <f t="shared" si="30"/>
        <v>0</v>
      </c>
    </row>
    <row r="889" spans="5:16" x14ac:dyDescent="0.25">
      <c r="E889" s="38"/>
      <c r="F889" s="38"/>
      <c r="G889" s="38"/>
      <c r="H889" s="38">
        <v>875</v>
      </c>
      <c r="I889" s="38">
        <f t="shared" si="29"/>
        <v>0</v>
      </c>
      <c r="J889" s="38"/>
      <c r="L889" s="38"/>
      <c r="M889" s="38"/>
      <c r="N889" s="38"/>
      <c r="O889" s="38">
        <v>875</v>
      </c>
      <c r="P889" s="38">
        <f t="shared" si="30"/>
        <v>0</v>
      </c>
    </row>
    <row r="890" spans="5:16" x14ac:dyDescent="0.25">
      <c r="E890" s="38"/>
      <c r="F890" s="38"/>
      <c r="G890" s="38"/>
      <c r="H890" s="38">
        <v>876</v>
      </c>
      <c r="I890" s="38">
        <f t="shared" si="29"/>
        <v>0</v>
      </c>
      <c r="J890" s="38"/>
      <c r="L890" s="38"/>
      <c r="M890" s="38"/>
      <c r="N890" s="38"/>
      <c r="O890" s="38">
        <v>876</v>
      </c>
      <c r="P890" s="38">
        <f t="shared" si="30"/>
        <v>0</v>
      </c>
    </row>
    <row r="891" spans="5:16" x14ac:dyDescent="0.25">
      <c r="E891" s="38"/>
      <c r="F891" s="38"/>
      <c r="G891" s="38"/>
      <c r="H891" s="38">
        <v>877</v>
      </c>
      <c r="I891" s="38">
        <f t="shared" si="29"/>
        <v>0</v>
      </c>
      <c r="J891" s="38"/>
      <c r="L891" s="38"/>
      <c r="M891" s="38"/>
      <c r="N891" s="38"/>
      <c r="O891" s="38">
        <v>877</v>
      </c>
      <c r="P891" s="38">
        <f t="shared" si="30"/>
        <v>0</v>
      </c>
    </row>
    <row r="892" spans="5:16" x14ac:dyDescent="0.25">
      <c r="E892" s="38"/>
      <c r="F892" s="38"/>
      <c r="G892" s="38"/>
      <c r="H892" s="38">
        <v>878</v>
      </c>
      <c r="I892" s="38">
        <f t="shared" si="29"/>
        <v>0</v>
      </c>
      <c r="J892" s="38"/>
      <c r="L892" s="38"/>
      <c r="M892" s="38"/>
      <c r="N892" s="38"/>
      <c r="O892" s="38">
        <v>878</v>
      </c>
      <c r="P892" s="38">
        <f t="shared" si="30"/>
        <v>0</v>
      </c>
    </row>
    <row r="893" spans="5:16" x14ac:dyDescent="0.25">
      <c r="E893" s="38"/>
      <c r="F893" s="38"/>
      <c r="G893" s="38"/>
      <c r="H893" s="38">
        <v>879</v>
      </c>
      <c r="I893" s="38">
        <f t="shared" si="29"/>
        <v>0</v>
      </c>
      <c r="J893" s="38"/>
      <c r="L893" s="38"/>
      <c r="M893" s="38"/>
      <c r="N893" s="38"/>
      <c r="O893" s="38">
        <v>879</v>
      </c>
      <c r="P893" s="38">
        <f t="shared" si="30"/>
        <v>0</v>
      </c>
    </row>
    <row r="894" spans="5:16" x14ac:dyDescent="0.25">
      <c r="E894" s="38"/>
      <c r="F894" s="38"/>
      <c r="G894" s="38"/>
      <c r="H894" s="38">
        <v>880</v>
      </c>
      <c r="I894" s="38">
        <f t="shared" si="29"/>
        <v>0</v>
      </c>
      <c r="J894" s="38"/>
      <c r="L894" s="38"/>
      <c r="M894" s="38"/>
      <c r="N894" s="38"/>
      <c r="O894" s="38">
        <v>880</v>
      </c>
      <c r="P894" s="38">
        <f t="shared" si="30"/>
        <v>0</v>
      </c>
    </row>
    <row r="895" spans="5:16" x14ac:dyDescent="0.25">
      <c r="E895" s="38"/>
      <c r="F895" s="38"/>
      <c r="G895" s="38"/>
      <c r="H895" s="38">
        <v>881</v>
      </c>
      <c r="I895" s="38">
        <f t="shared" si="29"/>
        <v>0</v>
      </c>
      <c r="J895" s="38"/>
      <c r="L895" s="38"/>
      <c r="M895" s="38"/>
      <c r="N895" s="38"/>
      <c r="O895" s="38">
        <v>881</v>
      </c>
      <c r="P895" s="38">
        <f t="shared" si="30"/>
        <v>0</v>
      </c>
    </row>
    <row r="896" spans="5:16" x14ac:dyDescent="0.25">
      <c r="E896" s="38"/>
      <c r="F896" s="38"/>
      <c r="G896" s="38"/>
      <c r="H896" s="38">
        <v>882</v>
      </c>
      <c r="I896" s="38">
        <f t="shared" si="29"/>
        <v>0</v>
      </c>
      <c r="J896" s="38"/>
      <c r="L896" s="38"/>
      <c r="M896" s="38"/>
      <c r="N896" s="38"/>
      <c r="O896" s="38">
        <v>882</v>
      </c>
      <c r="P896" s="38">
        <f t="shared" si="30"/>
        <v>0</v>
      </c>
    </row>
    <row r="897" spans="5:16" x14ac:dyDescent="0.25">
      <c r="E897" s="38"/>
      <c r="F897" s="38"/>
      <c r="G897" s="38"/>
      <c r="H897" s="38">
        <v>883</v>
      </c>
      <c r="I897" s="38">
        <f t="shared" si="29"/>
        <v>0</v>
      </c>
      <c r="J897" s="38"/>
      <c r="L897" s="38"/>
      <c r="M897" s="38"/>
      <c r="N897" s="38"/>
      <c r="O897" s="38">
        <v>883</v>
      </c>
      <c r="P897" s="38">
        <f t="shared" si="30"/>
        <v>0</v>
      </c>
    </row>
    <row r="898" spans="5:16" x14ac:dyDescent="0.25">
      <c r="E898" s="38"/>
      <c r="F898" s="38"/>
      <c r="G898" s="38"/>
      <c r="H898" s="38">
        <v>884</v>
      </c>
      <c r="I898" s="38">
        <f t="shared" si="29"/>
        <v>0</v>
      </c>
      <c r="J898" s="38"/>
      <c r="L898" s="38"/>
      <c r="M898" s="38"/>
      <c r="N898" s="38"/>
      <c r="O898" s="38">
        <v>884</v>
      </c>
      <c r="P898" s="38">
        <f t="shared" si="30"/>
        <v>0</v>
      </c>
    </row>
    <row r="899" spans="5:16" x14ac:dyDescent="0.25">
      <c r="E899" s="38"/>
      <c r="F899" s="38"/>
      <c r="G899" s="38"/>
      <c r="H899" s="38">
        <v>885</v>
      </c>
      <c r="I899" s="38">
        <f t="shared" si="29"/>
        <v>0</v>
      </c>
      <c r="J899" s="38"/>
      <c r="L899" s="38"/>
      <c r="M899" s="38"/>
      <c r="N899" s="38"/>
      <c r="O899" s="38">
        <v>885</v>
      </c>
      <c r="P899" s="38">
        <f t="shared" si="30"/>
        <v>0</v>
      </c>
    </row>
    <row r="900" spans="5:16" x14ac:dyDescent="0.25">
      <c r="E900" s="38"/>
      <c r="F900" s="38"/>
      <c r="G900" s="38"/>
      <c r="H900" s="38">
        <v>886</v>
      </c>
      <c r="I900" s="38">
        <f t="shared" si="29"/>
        <v>0</v>
      </c>
      <c r="J900" s="38"/>
      <c r="L900" s="38"/>
      <c r="M900" s="38"/>
      <c r="N900" s="38"/>
      <c r="O900" s="38">
        <v>886</v>
      </c>
      <c r="P900" s="38">
        <f t="shared" si="30"/>
        <v>0</v>
      </c>
    </row>
    <row r="901" spans="5:16" x14ac:dyDescent="0.25">
      <c r="E901" s="38"/>
      <c r="F901" s="38"/>
      <c r="G901" s="38"/>
      <c r="H901" s="38">
        <v>887</v>
      </c>
      <c r="I901" s="38">
        <f t="shared" si="29"/>
        <v>0</v>
      </c>
      <c r="J901" s="38"/>
      <c r="L901" s="38"/>
      <c r="M901" s="38"/>
      <c r="N901" s="38"/>
      <c r="O901" s="38">
        <v>887</v>
      </c>
      <c r="P901" s="38">
        <f t="shared" si="30"/>
        <v>0</v>
      </c>
    </row>
    <row r="902" spans="5:16" x14ac:dyDescent="0.25">
      <c r="E902" s="38"/>
      <c r="F902" s="38"/>
      <c r="G902" s="38"/>
      <c r="H902" s="38">
        <v>888</v>
      </c>
      <c r="I902" s="38">
        <f t="shared" si="29"/>
        <v>0</v>
      </c>
      <c r="J902" s="38"/>
      <c r="L902" s="38"/>
      <c r="M902" s="38"/>
      <c r="N902" s="38"/>
      <c r="O902" s="38">
        <v>888</v>
      </c>
      <c r="P902" s="38">
        <f t="shared" si="30"/>
        <v>0</v>
      </c>
    </row>
    <row r="903" spans="5:16" x14ac:dyDescent="0.25">
      <c r="E903" s="38"/>
      <c r="F903" s="38"/>
      <c r="G903" s="38"/>
      <c r="H903" s="38">
        <v>889</v>
      </c>
      <c r="I903" s="38">
        <f t="shared" si="29"/>
        <v>0</v>
      </c>
      <c r="J903" s="38"/>
      <c r="L903" s="38"/>
      <c r="M903" s="38"/>
      <c r="N903" s="38"/>
      <c r="O903" s="38">
        <v>889</v>
      </c>
      <c r="P903" s="38">
        <f t="shared" si="30"/>
        <v>0</v>
      </c>
    </row>
    <row r="904" spans="5:16" x14ac:dyDescent="0.25">
      <c r="E904" s="38"/>
      <c r="F904" s="38"/>
      <c r="G904" s="38"/>
      <c r="H904" s="38">
        <v>890</v>
      </c>
      <c r="I904" s="38">
        <f t="shared" si="29"/>
        <v>0</v>
      </c>
      <c r="J904" s="38"/>
      <c r="L904" s="38"/>
      <c r="M904" s="38"/>
      <c r="N904" s="38"/>
      <c r="O904" s="38">
        <v>890</v>
      </c>
      <c r="P904" s="38">
        <f t="shared" si="30"/>
        <v>0</v>
      </c>
    </row>
    <row r="905" spans="5:16" x14ac:dyDescent="0.25">
      <c r="E905" s="38"/>
      <c r="F905" s="38"/>
      <c r="G905" s="38"/>
      <c r="H905" s="38">
        <v>891</v>
      </c>
      <c r="I905" s="38">
        <f t="shared" si="29"/>
        <v>0</v>
      </c>
      <c r="J905" s="38"/>
      <c r="L905" s="38"/>
      <c r="M905" s="38"/>
      <c r="N905" s="38"/>
      <c r="O905" s="38">
        <v>891</v>
      </c>
      <c r="P905" s="38">
        <f t="shared" si="30"/>
        <v>0</v>
      </c>
    </row>
    <row r="906" spans="5:16" x14ac:dyDescent="0.25">
      <c r="E906" s="38"/>
      <c r="F906" s="38"/>
      <c r="G906" s="38"/>
      <c r="H906" s="38">
        <v>892</v>
      </c>
      <c r="I906" s="38">
        <f t="shared" si="29"/>
        <v>0</v>
      </c>
      <c r="J906" s="38"/>
      <c r="L906" s="38"/>
      <c r="M906" s="38"/>
      <c r="N906" s="38"/>
      <c r="O906" s="38">
        <v>892</v>
      </c>
      <c r="P906" s="38">
        <f t="shared" si="30"/>
        <v>0</v>
      </c>
    </row>
    <row r="907" spans="5:16" x14ac:dyDescent="0.25">
      <c r="E907" s="38"/>
      <c r="F907" s="38"/>
      <c r="G907" s="38"/>
      <c r="H907" s="38">
        <v>893</v>
      </c>
      <c r="I907" s="38">
        <f t="shared" si="29"/>
        <v>0</v>
      </c>
      <c r="J907" s="38"/>
      <c r="L907" s="38"/>
      <c r="M907" s="38"/>
      <c r="N907" s="38"/>
      <c r="O907" s="38">
        <v>893</v>
      </c>
      <c r="P907" s="38">
        <f t="shared" si="30"/>
        <v>0</v>
      </c>
    </row>
    <row r="908" spans="5:16" x14ac:dyDescent="0.25">
      <c r="E908" s="38"/>
      <c r="F908" s="38"/>
      <c r="G908" s="38"/>
      <c r="H908" s="38">
        <v>894</v>
      </c>
      <c r="I908" s="38">
        <f t="shared" si="29"/>
        <v>0</v>
      </c>
      <c r="J908" s="38"/>
      <c r="L908" s="38"/>
      <c r="M908" s="38"/>
      <c r="N908" s="38"/>
      <c r="O908" s="38">
        <v>894</v>
      </c>
      <c r="P908" s="38">
        <f t="shared" si="30"/>
        <v>0</v>
      </c>
    </row>
    <row r="909" spans="5:16" x14ac:dyDescent="0.25">
      <c r="E909" s="38"/>
      <c r="F909" s="38"/>
      <c r="G909" s="38"/>
      <c r="H909" s="38">
        <v>895</v>
      </c>
      <c r="I909" s="38">
        <f t="shared" si="29"/>
        <v>0</v>
      </c>
      <c r="J909" s="38"/>
      <c r="L909" s="38"/>
      <c r="M909" s="38"/>
      <c r="N909" s="38"/>
      <c r="O909" s="38">
        <v>895</v>
      </c>
      <c r="P909" s="38">
        <f t="shared" si="30"/>
        <v>0</v>
      </c>
    </row>
    <row r="910" spans="5:16" x14ac:dyDescent="0.25">
      <c r="E910" s="38"/>
      <c r="F910" s="38"/>
      <c r="G910" s="38"/>
      <c r="H910" s="38">
        <v>896</v>
      </c>
      <c r="I910" s="38">
        <f t="shared" si="29"/>
        <v>0</v>
      </c>
      <c r="J910" s="38"/>
      <c r="L910" s="38"/>
      <c r="M910" s="38"/>
      <c r="N910" s="38"/>
      <c r="O910" s="38">
        <v>896</v>
      </c>
      <c r="P910" s="38">
        <f t="shared" si="30"/>
        <v>0</v>
      </c>
    </row>
    <row r="911" spans="5:16" x14ac:dyDescent="0.25">
      <c r="E911" s="38"/>
      <c r="F911" s="38"/>
      <c r="G911" s="38"/>
      <c r="H911" s="38">
        <v>897</v>
      </c>
      <c r="I911" s="38">
        <f t="shared" si="29"/>
        <v>0</v>
      </c>
      <c r="J911" s="38"/>
      <c r="L911" s="38"/>
      <c r="M911" s="38"/>
      <c r="N911" s="38"/>
      <c r="O911" s="38">
        <v>897</v>
      </c>
      <c r="P911" s="38">
        <f t="shared" si="30"/>
        <v>0</v>
      </c>
    </row>
    <row r="912" spans="5:16" x14ac:dyDescent="0.25">
      <c r="E912" s="38"/>
      <c r="F912" s="38"/>
      <c r="G912" s="38"/>
      <c r="H912" s="38">
        <v>898</v>
      </c>
      <c r="I912" s="38">
        <f t="shared" ref="I912:I975" si="31">VLOOKUP(H912,$E$15:$F$37,2)</f>
        <v>0</v>
      </c>
      <c r="J912" s="38"/>
      <c r="L912" s="38"/>
      <c r="M912" s="38"/>
      <c r="N912" s="38"/>
      <c r="O912" s="38">
        <v>898</v>
      </c>
      <c r="P912" s="38">
        <f t="shared" ref="P912:P975" si="32">VLOOKUP(O912,$L$15:$M$140,2)</f>
        <v>0</v>
      </c>
    </row>
    <row r="913" spans="5:16" x14ac:dyDescent="0.25">
      <c r="E913" s="38"/>
      <c r="F913" s="38"/>
      <c r="G913" s="38"/>
      <c r="H913" s="38">
        <v>899</v>
      </c>
      <c r="I913" s="38">
        <f t="shared" si="31"/>
        <v>0</v>
      </c>
      <c r="J913" s="38"/>
      <c r="L913" s="38"/>
      <c r="M913" s="38"/>
      <c r="N913" s="38"/>
      <c r="O913" s="38">
        <v>899</v>
      </c>
      <c r="P913" s="38">
        <f t="shared" si="32"/>
        <v>0</v>
      </c>
    </row>
    <row r="914" spans="5:16" x14ac:dyDescent="0.25">
      <c r="E914" s="38"/>
      <c r="F914" s="38"/>
      <c r="G914" s="38"/>
      <c r="H914" s="38">
        <v>900</v>
      </c>
      <c r="I914" s="38">
        <f t="shared" si="31"/>
        <v>0</v>
      </c>
      <c r="J914" s="38"/>
      <c r="L914" s="38"/>
      <c r="M914" s="38"/>
      <c r="N914" s="38"/>
      <c r="O914" s="38">
        <v>900</v>
      </c>
      <c r="P914" s="38">
        <f t="shared" si="32"/>
        <v>0</v>
      </c>
    </row>
    <row r="915" spans="5:16" x14ac:dyDescent="0.25">
      <c r="E915" s="38"/>
      <c r="F915" s="38"/>
      <c r="G915" s="38"/>
      <c r="H915" s="38">
        <v>901</v>
      </c>
      <c r="I915" s="38">
        <f t="shared" si="31"/>
        <v>0</v>
      </c>
      <c r="J915" s="38"/>
      <c r="L915" s="38"/>
      <c r="M915" s="38"/>
      <c r="N915" s="38"/>
      <c r="O915" s="38">
        <v>901</v>
      </c>
      <c r="P915" s="38">
        <f t="shared" si="32"/>
        <v>0</v>
      </c>
    </row>
    <row r="916" spans="5:16" x14ac:dyDescent="0.25">
      <c r="E916" s="38"/>
      <c r="F916" s="38"/>
      <c r="G916" s="38"/>
      <c r="H916" s="38">
        <v>902</v>
      </c>
      <c r="I916" s="38">
        <f t="shared" si="31"/>
        <v>0</v>
      </c>
      <c r="J916" s="38"/>
      <c r="L916" s="38"/>
      <c r="M916" s="38"/>
      <c r="N916" s="38"/>
      <c r="O916" s="38">
        <v>902</v>
      </c>
      <c r="P916" s="38">
        <f t="shared" si="32"/>
        <v>0</v>
      </c>
    </row>
    <row r="917" spans="5:16" x14ac:dyDescent="0.25">
      <c r="E917" s="38"/>
      <c r="F917" s="38"/>
      <c r="G917" s="38"/>
      <c r="H917" s="38">
        <v>903</v>
      </c>
      <c r="I917" s="38">
        <f t="shared" si="31"/>
        <v>0</v>
      </c>
      <c r="J917" s="38"/>
      <c r="L917" s="38"/>
      <c r="M917" s="38"/>
      <c r="N917" s="38"/>
      <c r="O917" s="38">
        <v>903</v>
      </c>
      <c r="P917" s="38">
        <f t="shared" si="32"/>
        <v>0</v>
      </c>
    </row>
    <row r="918" spans="5:16" x14ac:dyDescent="0.25">
      <c r="E918" s="38"/>
      <c r="F918" s="38"/>
      <c r="G918" s="38"/>
      <c r="H918" s="38">
        <v>904</v>
      </c>
      <c r="I918" s="38">
        <f t="shared" si="31"/>
        <v>0</v>
      </c>
      <c r="J918" s="38"/>
      <c r="L918" s="38"/>
      <c r="M918" s="38"/>
      <c r="N918" s="38"/>
      <c r="O918" s="38">
        <v>904</v>
      </c>
      <c r="P918" s="38">
        <f t="shared" si="32"/>
        <v>0</v>
      </c>
    </row>
    <row r="919" spans="5:16" x14ac:dyDescent="0.25">
      <c r="E919" s="38"/>
      <c r="F919" s="38"/>
      <c r="G919" s="38"/>
      <c r="H919" s="38">
        <v>905</v>
      </c>
      <c r="I919" s="38">
        <f t="shared" si="31"/>
        <v>0</v>
      </c>
      <c r="J919" s="38"/>
      <c r="L919" s="38"/>
      <c r="M919" s="38"/>
      <c r="N919" s="38"/>
      <c r="O919" s="38">
        <v>905</v>
      </c>
      <c r="P919" s="38">
        <f t="shared" si="32"/>
        <v>0</v>
      </c>
    </row>
    <row r="920" spans="5:16" x14ac:dyDescent="0.25">
      <c r="E920" s="38"/>
      <c r="F920" s="38"/>
      <c r="G920" s="38"/>
      <c r="H920" s="38">
        <v>906</v>
      </c>
      <c r="I920" s="38">
        <f t="shared" si="31"/>
        <v>0</v>
      </c>
      <c r="J920" s="38"/>
      <c r="L920" s="38"/>
      <c r="M920" s="38"/>
      <c r="N920" s="38"/>
      <c r="O920" s="38">
        <v>906</v>
      </c>
      <c r="P920" s="38">
        <f t="shared" si="32"/>
        <v>0</v>
      </c>
    </row>
    <row r="921" spans="5:16" x14ac:dyDescent="0.25">
      <c r="E921" s="38"/>
      <c r="F921" s="38"/>
      <c r="G921" s="38"/>
      <c r="H921" s="38">
        <v>907</v>
      </c>
      <c r="I921" s="38">
        <f t="shared" si="31"/>
        <v>0</v>
      </c>
      <c r="J921" s="38"/>
      <c r="L921" s="38"/>
      <c r="M921" s="38"/>
      <c r="N921" s="38"/>
      <c r="O921" s="38">
        <v>907</v>
      </c>
      <c r="P921" s="38">
        <f t="shared" si="32"/>
        <v>0</v>
      </c>
    </row>
    <row r="922" spans="5:16" x14ac:dyDescent="0.25">
      <c r="E922" s="38"/>
      <c r="F922" s="38"/>
      <c r="G922" s="38"/>
      <c r="H922" s="38">
        <v>908</v>
      </c>
      <c r="I922" s="38">
        <f t="shared" si="31"/>
        <v>0</v>
      </c>
      <c r="J922" s="38"/>
      <c r="L922" s="38"/>
      <c r="M922" s="38"/>
      <c r="N922" s="38"/>
      <c r="O922" s="38">
        <v>908</v>
      </c>
      <c r="P922" s="38">
        <f t="shared" si="32"/>
        <v>0</v>
      </c>
    </row>
    <row r="923" spans="5:16" x14ac:dyDescent="0.25">
      <c r="E923" s="38"/>
      <c r="F923" s="38"/>
      <c r="G923" s="38"/>
      <c r="H923" s="38">
        <v>909</v>
      </c>
      <c r="I923" s="38">
        <f t="shared" si="31"/>
        <v>0</v>
      </c>
      <c r="J923" s="38"/>
      <c r="L923" s="38"/>
      <c r="M923" s="38"/>
      <c r="N923" s="38"/>
      <c r="O923" s="38">
        <v>909</v>
      </c>
      <c r="P923" s="38">
        <f t="shared" si="32"/>
        <v>0</v>
      </c>
    </row>
    <row r="924" spans="5:16" x14ac:dyDescent="0.25">
      <c r="E924" s="38"/>
      <c r="F924" s="38"/>
      <c r="G924" s="38"/>
      <c r="H924" s="38">
        <v>910</v>
      </c>
      <c r="I924" s="38">
        <f t="shared" si="31"/>
        <v>0</v>
      </c>
      <c r="J924" s="38"/>
      <c r="L924" s="38"/>
      <c r="M924" s="38"/>
      <c r="N924" s="38"/>
      <c r="O924" s="38">
        <v>910</v>
      </c>
      <c r="P924" s="38">
        <f t="shared" si="32"/>
        <v>0</v>
      </c>
    </row>
    <row r="925" spans="5:16" x14ac:dyDescent="0.25">
      <c r="E925" s="38"/>
      <c r="F925" s="38"/>
      <c r="G925" s="38"/>
      <c r="H925" s="38">
        <v>911</v>
      </c>
      <c r="I925" s="38">
        <f t="shared" si="31"/>
        <v>0</v>
      </c>
      <c r="J925" s="38"/>
      <c r="L925" s="38"/>
      <c r="M925" s="38"/>
      <c r="N925" s="38"/>
      <c r="O925" s="38">
        <v>911</v>
      </c>
      <c r="P925" s="38">
        <f t="shared" si="32"/>
        <v>0</v>
      </c>
    </row>
    <row r="926" spans="5:16" x14ac:dyDescent="0.25">
      <c r="E926" s="38"/>
      <c r="F926" s="38"/>
      <c r="G926" s="38"/>
      <c r="H926" s="38">
        <v>912</v>
      </c>
      <c r="I926" s="38">
        <f t="shared" si="31"/>
        <v>0</v>
      </c>
      <c r="J926" s="38"/>
      <c r="L926" s="38"/>
      <c r="M926" s="38"/>
      <c r="N926" s="38"/>
      <c r="O926" s="38">
        <v>912</v>
      </c>
      <c r="P926" s="38">
        <f t="shared" si="32"/>
        <v>0</v>
      </c>
    </row>
    <row r="927" spans="5:16" x14ac:dyDescent="0.25">
      <c r="E927" s="38"/>
      <c r="F927" s="38"/>
      <c r="G927" s="38"/>
      <c r="H927" s="38">
        <v>913</v>
      </c>
      <c r="I927" s="38">
        <f t="shared" si="31"/>
        <v>0</v>
      </c>
      <c r="J927" s="38"/>
      <c r="L927" s="38"/>
      <c r="M927" s="38"/>
      <c r="N927" s="38"/>
      <c r="O927" s="38">
        <v>913</v>
      </c>
      <c r="P927" s="38">
        <f t="shared" si="32"/>
        <v>0</v>
      </c>
    </row>
    <row r="928" spans="5:16" x14ac:dyDescent="0.25">
      <c r="E928" s="38"/>
      <c r="F928" s="38"/>
      <c r="G928" s="38"/>
      <c r="H928" s="38">
        <v>914</v>
      </c>
      <c r="I928" s="38">
        <f t="shared" si="31"/>
        <v>0</v>
      </c>
      <c r="J928" s="38"/>
      <c r="L928" s="38"/>
      <c r="M928" s="38"/>
      <c r="N928" s="38"/>
      <c r="O928" s="38">
        <v>914</v>
      </c>
      <c r="P928" s="38">
        <f t="shared" si="32"/>
        <v>0</v>
      </c>
    </row>
    <row r="929" spans="5:16" x14ac:dyDescent="0.25">
      <c r="E929" s="38"/>
      <c r="F929" s="38"/>
      <c r="G929" s="38"/>
      <c r="H929" s="38">
        <v>915</v>
      </c>
      <c r="I929" s="38">
        <f t="shared" si="31"/>
        <v>0</v>
      </c>
      <c r="J929" s="38"/>
      <c r="L929" s="38"/>
      <c r="M929" s="38"/>
      <c r="N929" s="38"/>
      <c r="O929" s="38">
        <v>915</v>
      </c>
      <c r="P929" s="38">
        <f t="shared" si="32"/>
        <v>0</v>
      </c>
    </row>
    <row r="930" spans="5:16" x14ac:dyDescent="0.25">
      <c r="E930" s="38"/>
      <c r="F930" s="38"/>
      <c r="G930" s="38"/>
      <c r="H930" s="38">
        <v>916</v>
      </c>
      <c r="I930" s="38">
        <f t="shared" si="31"/>
        <v>0</v>
      </c>
      <c r="J930" s="38"/>
      <c r="L930" s="38"/>
      <c r="M930" s="38"/>
      <c r="N930" s="38"/>
      <c r="O930" s="38">
        <v>916</v>
      </c>
      <c r="P930" s="38">
        <f t="shared" si="32"/>
        <v>0</v>
      </c>
    </row>
    <row r="931" spans="5:16" x14ac:dyDescent="0.25">
      <c r="E931" s="38"/>
      <c r="F931" s="38"/>
      <c r="G931" s="38"/>
      <c r="H931" s="38">
        <v>917</v>
      </c>
      <c r="I931" s="38">
        <f t="shared" si="31"/>
        <v>0</v>
      </c>
      <c r="J931" s="38"/>
      <c r="L931" s="38"/>
      <c r="M931" s="38"/>
      <c r="N931" s="38"/>
      <c r="O931" s="38">
        <v>917</v>
      </c>
      <c r="P931" s="38">
        <f t="shared" si="32"/>
        <v>0</v>
      </c>
    </row>
    <row r="932" spans="5:16" x14ac:dyDescent="0.25">
      <c r="E932" s="38"/>
      <c r="F932" s="38"/>
      <c r="G932" s="38"/>
      <c r="H932" s="38">
        <v>918</v>
      </c>
      <c r="I932" s="38">
        <f t="shared" si="31"/>
        <v>0</v>
      </c>
      <c r="J932" s="38"/>
      <c r="L932" s="38"/>
      <c r="M932" s="38"/>
      <c r="N932" s="38"/>
      <c r="O932" s="38">
        <v>918</v>
      </c>
      <c r="P932" s="38">
        <f t="shared" si="32"/>
        <v>0</v>
      </c>
    </row>
    <row r="933" spans="5:16" x14ac:dyDescent="0.25">
      <c r="E933" s="38"/>
      <c r="F933" s="38"/>
      <c r="G933" s="38"/>
      <c r="H933" s="38">
        <v>919</v>
      </c>
      <c r="I933" s="38">
        <f t="shared" si="31"/>
        <v>0</v>
      </c>
      <c r="J933" s="38"/>
      <c r="L933" s="38"/>
      <c r="M933" s="38"/>
      <c r="N933" s="38"/>
      <c r="O933" s="38">
        <v>919</v>
      </c>
      <c r="P933" s="38">
        <f t="shared" si="32"/>
        <v>0</v>
      </c>
    </row>
    <row r="934" spans="5:16" x14ac:dyDescent="0.25">
      <c r="E934" s="38"/>
      <c r="F934" s="38"/>
      <c r="G934" s="38"/>
      <c r="H934" s="38">
        <v>920</v>
      </c>
      <c r="I934" s="38">
        <f t="shared" si="31"/>
        <v>0</v>
      </c>
      <c r="J934" s="38"/>
      <c r="L934" s="38"/>
      <c r="M934" s="38"/>
      <c r="N934" s="38"/>
      <c r="O934" s="38">
        <v>920</v>
      </c>
      <c r="P934" s="38">
        <f t="shared" si="32"/>
        <v>0</v>
      </c>
    </row>
    <row r="935" spans="5:16" x14ac:dyDescent="0.25">
      <c r="E935" s="38"/>
      <c r="F935" s="38"/>
      <c r="G935" s="38"/>
      <c r="H935" s="38">
        <v>921</v>
      </c>
      <c r="I935" s="38">
        <f t="shared" si="31"/>
        <v>0</v>
      </c>
      <c r="J935" s="38"/>
      <c r="L935" s="38"/>
      <c r="M935" s="38"/>
      <c r="N935" s="38"/>
      <c r="O935" s="38">
        <v>921</v>
      </c>
      <c r="P935" s="38">
        <f t="shared" si="32"/>
        <v>0</v>
      </c>
    </row>
    <row r="936" spans="5:16" x14ac:dyDescent="0.25">
      <c r="E936" s="38"/>
      <c r="F936" s="38"/>
      <c r="G936" s="38"/>
      <c r="H936" s="38">
        <v>922</v>
      </c>
      <c r="I936" s="38">
        <f t="shared" si="31"/>
        <v>0</v>
      </c>
      <c r="J936" s="38"/>
      <c r="L936" s="38"/>
      <c r="M936" s="38"/>
      <c r="N936" s="38"/>
      <c r="O936" s="38">
        <v>922</v>
      </c>
      <c r="P936" s="38">
        <f t="shared" si="32"/>
        <v>0</v>
      </c>
    </row>
    <row r="937" spans="5:16" x14ac:dyDescent="0.25">
      <c r="E937" s="38"/>
      <c r="F937" s="38"/>
      <c r="G937" s="38"/>
      <c r="H937" s="38">
        <v>923</v>
      </c>
      <c r="I937" s="38">
        <f t="shared" si="31"/>
        <v>0</v>
      </c>
      <c r="J937" s="38"/>
      <c r="L937" s="38"/>
      <c r="M937" s="38"/>
      <c r="N937" s="38"/>
      <c r="O937" s="38">
        <v>923</v>
      </c>
      <c r="P937" s="38">
        <f t="shared" si="32"/>
        <v>0</v>
      </c>
    </row>
    <row r="938" spans="5:16" x14ac:dyDescent="0.25">
      <c r="E938" s="38"/>
      <c r="F938" s="38"/>
      <c r="G938" s="38"/>
      <c r="H938" s="38">
        <v>924</v>
      </c>
      <c r="I938" s="38">
        <f t="shared" si="31"/>
        <v>0</v>
      </c>
      <c r="J938" s="38"/>
      <c r="L938" s="38"/>
      <c r="M938" s="38"/>
      <c r="N938" s="38"/>
      <c r="O938" s="38">
        <v>924</v>
      </c>
      <c r="P938" s="38">
        <f t="shared" si="32"/>
        <v>0</v>
      </c>
    </row>
    <row r="939" spans="5:16" x14ac:dyDescent="0.25">
      <c r="E939" s="38"/>
      <c r="F939" s="38"/>
      <c r="G939" s="38"/>
      <c r="H939" s="38">
        <v>925</v>
      </c>
      <c r="I939" s="38">
        <f t="shared" si="31"/>
        <v>0</v>
      </c>
      <c r="J939" s="38"/>
      <c r="L939" s="38"/>
      <c r="M939" s="38"/>
      <c r="N939" s="38"/>
      <c r="O939" s="38">
        <v>925</v>
      </c>
      <c r="P939" s="38">
        <f t="shared" si="32"/>
        <v>0</v>
      </c>
    </row>
    <row r="940" spans="5:16" x14ac:dyDescent="0.25">
      <c r="E940" s="38"/>
      <c r="F940" s="38"/>
      <c r="G940" s="38"/>
      <c r="H940" s="38">
        <v>926</v>
      </c>
      <c r="I940" s="38">
        <f t="shared" si="31"/>
        <v>0</v>
      </c>
      <c r="J940" s="38"/>
      <c r="L940" s="38"/>
      <c r="M940" s="38"/>
      <c r="N940" s="38"/>
      <c r="O940" s="38">
        <v>926</v>
      </c>
      <c r="P940" s="38">
        <f t="shared" si="32"/>
        <v>0</v>
      </c>
    </row>
    <row r="941" spans="5:16" x14ac:dyDescent="0.25">
      <c r="E941" s="38"/>
      <c r="F941" s="38"/>
      <c r="G941" s="38"/>
      <c r="H941" s="38">
        <v>927</v>
      </c>
      <c r="I941" s="38">
        <f t="shared" si="31"/>
        <v>0</v>
      </c>
      <c r="J941" s="38"/>
      <c r="L941" s="38"/>
      <c r="M941" s="38"/>
      <c r="N941" s="38"/>
      <c r="O941" s="38">
        <v>927</v>
      </c>
      <c r="P941" s="38">
        <f t="shared" si="32"/>
        <v>0</v>
      </c>
    </row>
    <row r="942" spans="5:16" x14ac:dyDescent="0.25">
      <c r="E942" s="38"/>
      <c r="F942" s="38"/>
      <c r="G942" s="38"/>
      <c r="H942" s="38">
        <v>928</v>
      </c>
      <c r="I942" s="38">
        <f t="shared" si="31"/>
        <v>0</v>
      </c>
      <c r="J942" s="38"/>
      <c r="L942" s="38"/>
      <c r="M942" s="38"/>
      <c r="N942" s="38"/>
      <c r="O942" s="38">
        <v>928</v>
      </c>
      <c r="P942" s="38">
        <f t="shared" si="32"/>
        <v>0</v>
      </c>
    </row>
    <row r="943" spans="5:16" x14ac:dyDescent="0.25">
      <c r="E943" s="38"/>
      <c r="F943" s="38"/>
      <c r="G943" s="38"/>
      <c r="H943" s="38">
        <v>929</v>
      </c>
      <c r="I943" s="38">
        <f t="shared" si="31"/>
        <v>0</v>
      </c>
      <c r="J943" s="38"/>
      <c r="L943" s="38"/>
      <c r="M943" s="38"/>
      <c r="N943" s="38"/>
      <c r="O943" s="38">
        <v>929</v>
      </c>
      <c r="P943" s="38">
        <f t="shared" si="32"/>
        <v>0</v>
      </c>
    </row>
    <row r="944" spans="5:16" x14ac:dyDescent="0.25">
      <c r="E944" s="38"/>
      <c r="F944" s="38"/>
      <c r="G944" s="38"/>
      <c r="H944" s="38">
        <v>930</v>
      </c>
      <c r="I944" s="38">
        <f t="shared" si="31"/>
        <v>0</v>
      </c>
      <c r="J944" s="38"/>
      <c r="L944" s="38"/>
      <c r="M944" s="38"/>
      <c r="N944" s="38"/>
      <c r="O944" s="38">
        <v>930</v>
      </c>
      <c r="P944" s="38">
        <f t="shared" si="32"/>
        <v>0</v>
      </c>
    </row>
    <row r="945" spans="5:16" x14ac:dyDescent="0.25">
      <c r="E945" s="38"/>
      <c r="F945" s="38"/>
      <c r="G945" s="38"/>
      <c r="H945" s="38">
        <v>931</v>
      </c>
      <c r="I945" s="38">
        <f t="shared" si="31"/>
        <v>0</v>
      </c>
      <c r="J945" s="38"/>
      <c r="L945" s="38"/>
      <c r="M945" s="38"/>
      <c r="N945" s="38"/>
      <c r="O945" s="38">
        <v>931</v>
      </c>
      <c r="P945" s="38">
        <f t="shared" si="32"/>
        <v>0</v>
      </c>
    </row>
    <row r="946" spans="5:16" x14ac:dyDescent="0.25">
      <c r="E946" s="38"/>
      <c r="F946" s="38"/>
      <c r="G946" s="38"/>
      <c r="H946" s="38">
        <v>932</v>
      </c>
      <c r="I946" s="38">
        <f t="shared" si="31"/>
        <v>0</v>
      </c>
      <c r="J946" s="38"/>
      <c r="L946" s="38"/>
      <c r="M946" s="38"/>
      <c r="N946" s="38"/>
      <c r="O946" s="38">
        <v>932</v>
      </c>
      <c r="P946" s="38">
        <f t="shared" si="32"/>
        <v>0</v>
      </c>
    </row>
    <row r="947" spans="5:16" x14ac:dyDescent="0.25">
      <c r="E947" s="38"/>
      <c r="F947" s="38"/>
      <c r="G947" s="38"/>
      <c r="H947" s="38">
        <v>933</v>
      </c>
      <c r="I947" s="38">
        <f t="shared" si="31"/>
        <v>0</v>
      </c>
      <c r="J947" s="38"/>
      <c r="L947" s="38"/>
      <c r="M947" s="38"/>
      <c r="N947" s="38"/>
      <c r="O947" s="38">
        <v>933</v>
      </c>
      <c r="P947" s="38">
        <f t="shared" si="32"/>
        <v>0</v>
      </c>
    </row>
    <row r="948" spans="5:16" x14ac:dyDescent="0.25">
      <c r="E948" s="38"/>
      <c r="F948" s="38"/>
      <c r="G948" s="38"/>
      <c r="H948" s="38">
        <v>934</v>
      </c>
      <c r="I948" s="38">
        <f t="shared" si="31"/>
        <v>0</v>
      </c>
      <c r="J948" s="38"/>
      <c r="L948" s="38"/>
      <c r="M948" s="38"/>
      <c r="N948" s="38"/>
      <c r="O948" s="38">
        <v>934</v>
      </c>
      <c r="P948" s="38">
        <f t="shared" si="32"/>
        <v>0</v>
      </c>
    </row>
    <row r="949" spans="5:16" x14ac:dyDescent="0.25">
      <c r="E949" s="38"/>
      <c r="F949" s="38"/>
      <c r="G949" s="38"/>
      <c r="H949" s="38">
        <v>935</v>
      </c>
      <c r="I949" s="38">
        <f t="shared" si="31"/>
        <v>0</v>
      </c>
      <c r="J949" s="38"/>
      <c r="L949" s="38"/>
      <c r="M949" s="38"/>
      <c r="N949" s="38"/>
      <c r="O949" s="38">
        <v>935</v>
      </c>
      <c r="P949" s="38">
        <f t="shared" si="32"/>
        <v>0</v>
      </c>
    </row>
    <row r="950" spans="5:16" x14ac:dyDescent="0.25">
      <c r="E950" s="38"/>
      <c r="F950" s="38"/>
      <c r="G950" s="38"/>
      <c r="H950" s="38">
        <v>936</v>
      </c>
      <c r="I950" s="38">
        <f t="shared" si="31"/>
        <v>0</v>
      </c>
      <c r="J950" s="38"/>
      <c r="L950" s="38"/>
      <c r="M950" s="38"/>
      <c r="N950" s="38"/>
      <c r="O950" s="38">
        <v>936</v>
      </c>
      <c r="P950" s="38">
        <f t="shared" si="32"/>
        <v>0</v>
      </c>
    </row>
    <row r="951" spans="5:16" x14ac:dyDescent="0.25">
      <c r="E951" s="38"/>
      <c r="F951" s="38"/>
      <c r="G951" s="38"/>
      <c r="H951" s="38">
        <v>937</v>
      </c>
      <c r="I951" s="38">
        <f t="shared" si="31"/>
        <v>0</v>
      </c>
      <c r="J951" s="38"/>
      <c r="L951" s="38"/>
      <c r="M951" s="38"/>
      <c r="N951" s="38"/>
      <c r="O951" s="38">
        <v>937</v>
      </c>
      <c r="P951" s="38">
        <f t="shared" si="32"/>
        <v>0</v>
      </c>
    </row>
    <row r="952" spans="5:16" x14ac:dyDescent="0.25">
      <c r="E952" s="38"/>
      <c r="F952" s="38"/>
      <c r="G952" s="38"/>
      <c r="H952" s="38">
        <v>938</v>
      </c>
      <c r="I952" s="38">
        <f t="shared" si="31"/>
        <v>0</v>
      </c>
      <c r="J952" s="38"/>
      <c r="L952" s="38"/>
      <c r="M952" s="38"/>
      <c r="N952" s="38"/>
      <c r="O952" s="38">
        <v>938</v>
      </c>
      <c r="P952" s="38">
        <f t="shared" si="32"/>
        <v>0</v>
      </c>
    </row>
    <row r="953" spans="5:16" x14ac:dyDescent="0.25">
      <c r="E953" s="38"/>
      <c r="F953" s="38"/>
      <c r="G953" s="38"/>
      <c r="H953" s="38">
        <v>939</v>
      </c>
      <c r="I953" s="38">
        <f t="shared" si="31"/>
        <v>0</v>
      </c>
      <c r="J953" s="38"/>
      <c r="L953" s="38"/>
      <c r="M953" s="38"/>
      <c r="N953" s="38"/>
      <c r="O953" s="38">
        <v>939</v>
      </c>
      <c r="P953" s="38">
        <f t="shared" si="32"/>
        <v>0</v>
      </c>
    </row>
    <row r="954" spans="5:16" x14ac:dyDescent="0.25">
      <c r="E954" s="38"/>
      <c r="F954" s="38"/>
      <c r="G954" s="38"/>
      <c r="H954" s="38">
        <v>940</v>
      </c>
      <c r="I954" s="38">
        <f t="shared" si="31"/>
        <v>0</v>
      </c>
      <c r="J954" s="38"/>
      <c r="L954" s="38"/>
      <c r="M954" s="38"/>
      <c r="N954" s="38"/>
      <c r="O954" s="38">
        <v>940</v>
      </c>
      <c r="P954" s="38">
        <f t="shared" si="32"/>
        <v>0</v>
      </c>
    </row>
    <row r="955" spans="5:16" x14ac:dyDescent="0.25">
      <c r="E955" s="38"/>
      <c r="F955" s="38"/>
      <c r="G955" s="38"/>
      <c r="H955" s="38">
        <v>941</v>
      </c>
      <c r="I955" s="38">
        <f t="shared" si="31"/>
        <v>0</v>
      </c>
      <c r="J955" s="38"/>
      <c r="L955" s="38"/>
      <c r="M955" s="38"/>
      <c r="N955" s="38"/>
      <c r="O955" s="38">
        <v>941</v>
      </c>
      <c r="P955" s="38">
        <f t="shared" si="32"/>
        <v>0</v>
      </c>
    </row>
    <row r="956" spans="5:16" x14ac:dyDescent="0.25">
      <c r="E956" s="38"/>
      <c r="F956" s="38"/>
      <c r="G956" s="38"/>
      <c r="H956" s="38">
        <v>942</v>
      </c>
      <c r="I956" s="38">
        <f t="shared" si="31"/>
        <v>0</v>
      </c>
      <c r="J956" s="38"/>
      <c r="L956" s="38"/>
      <c r="M956" s="38"/>
      <c r="N956" s="38"/>
      <c r="O956" s="38">
        <v>942</v>
      </c>
      <c r="P956" s="38">
        <f t="shared" si="32"/>
        <v>0</v>
      </c>
    </row>
    <row r="957" spans="5:16" x14ac:dyDescent="0.25">
      <c r="E957" s="38"/>
      <c r="F957" s="38"/>
      <c r="G957" s="38"/>
      <c r="H957" s="38">
        <v>943</v>
      </c>
      <c r="I957" s="38">
        <f t="shared" si="31"/>
        <v>0</v>
      </c>
      <c r="J957" s="38"/>
      <c r="L957" s="38"/>
      <c r="M957" s="38"/>
      <c r="N957" s="38"/>
      <c r="O957" s="38">
        <v>943</v>
      </c>
      <c r="P957" s="38">
        <f t="shared" si="32"/>
        <v>0</v>
      </c>
    </row>
    <row r="958" spans="5:16" x14ac:dyDescent="0.25">
      <c r="E958" s="38"/>
      <c r="F958" s="38"/>
      <c r="G958" s="38"/>
      <c r="H958" s="38">
        <v>944</v>
      </c>
      <c r="I958" s="38">
        <f t="shared" si="31"/>
        <v>0</v>
      </c>
      <c r="J958" s="38"/>
      <c r="L958" s="38"/>
      <c r="M958" s="38"/>
      <c r="N958" s="38"/>
      <c r="O958" s="38">
        <v>944</v>
      </c>
      <c r="P958" s="38">
        <f t="shared" si="32"/>
        <v>0</v>
      </c>
    </row>
    <row r="959" spans="5:16" x14ac:dyDescent="0.25">
      <c r="E959" s="38"/>
      <c r="F959" s="38"/>
      <c r="G959" s="38"/>
      <c r="H959" s="38">
        <v>945</v>
      </c>
      <c r="I959" s="38">
        <f t="shared" si="31"/>
        <v>0</v>
      </c>
      <c r="J959" s="38"/>
      <c r="L959" s="38"/>
      <c r="M959" s="38"/>
      <c r="N959" s="38"/>
      <c r="O959" s="38">
        <v>945</v>
      </c>
      <c r="P959" s="38">
        <f t="shared" si="32"/>
        <v>0</v>
      </c>
    </row>
    <row r="960" spans="5:16" x14ac:dyDescent="0.25">
      <c r="E960" s="38"/>
      <c r="F960" s="38"/>
      <c r="G960" s="38"/>
      <c r="H960" s="38">
        <v>946</v>
      </c>
      <c r="I960" s="38">
        <f t="shared" si="31"/>
        <v>0</v>
      </c>
      <c r="J960" s="38"/>
      <c r="L960" s="38"/>
      <c r="M960" s="38"/>
      <c r="N960" s="38"/>
      <c r="O960" s="38">
        <v>946</v>
      </c>
      <c r="P960" s="38">
        <f t="shared" si="32"/>
        <v>0</v>
      </c>
    </row>
    <row r="961" spans="5:16" x14ac:dyDescent="0.25">
      <c r="E961" s="38"/>
      <c r="F961" s="38"/>
      <c r="G961" s="38"/>
      <c r="H961" s="38">
        <v>947</v>
      </c>
      <c r="I961" s="38">
        <f t="shared" si="31"/>
        <v>0</v>
      </c>
      <c r="J961" s="38"/>
      <c r="L961" s="38"/>
      <c r="M961" s="38"/>
      <c r="N961" s="38"/>
      <c r="O961" s="38">
        <v>947</v>
      </c>
      <c r="P961" s="38">
        <f t="shared" si="32"/>
        <v>0</v>
      </c>
    </row>
    <row r="962" spans="5:16" x14ac:dyDescent="0.25">
      <c r="E962" s="38"/>
      <c r="F962" s="38"/>
      <c r="G962" s="38"/>
      <c r="H962" s="38">
        <v>948</v>
      </c>
      <c r="I962" s="38">
        <f t="shared" si="31"/>
        <v>0</v>
      </c>
      <c r="J962" s="38"/>
      <c r="L962" s="38"/>
      <c r="M962" s="38"/>
      <c r="N962" s="38"/>
      <c r="O962" s="38">
        <v>948</v>
      </c>
      <c r="P962" s="38">
        <f t="shared" si="32"/>
        <v>0</v>
      </c>
    </row>
    <row r="963" spans="5:16" x14ac:dyDescent="0.25">
      <c r="E963" s="38"/>
      <c r="F963" s="38"/>
      <c r="G963" s="38"/>
      <c r="H963" s="38">
        <v>949</v>
      </c>
      <c r="I963" s="38">
        <f t="shared" si="31"/>
        <v>0</v>
      </c>
      <c r="J963" s="38"/>
      <c r="L963" s="38"/>
      <c r="M963" s="38"/>
      <c r="N963" s="38"/>
      <c r="O963" s="38">
        <v>949</v>
      </c>
      <c r="P963" s="38">
        <f t="shared" si="32"/>
        <v>0</v>
      </c>
    </row>
    <row r="964" spans="5:16" x14ac:dyDescent="0.25">
      <c r="E964" s="38"/>
      <c r="F964" s="38"/>
      <c r="G964" s="38"/>
      <c r="H964" s="38">
        <v>950</v>
      </c>
      <c r="I964" s="38">
        <f t="shared" si="31"/>
        <v>0</v>
      </c>
      <c r="J964" s="38"/>
      <c r="L964" s="38"/>
      <c r="M964" s="38"/>
      <c r="N964" s="38"/>
      <c r="O964" s="38">
        <v>950</v>
      </c>
      <c r="P964" s="38">
        <f t="shared" si="32"/>
        <v>0</v>
      </c>
    </row>
    <row r="965" spans="5:16" x14ac:dyDescent="0.25">
      <c r="E965" s="38"/>
      <c r="F965" s="38"/>
      <c r="G965" s="38"/>
      <c r="H965" s="38">
        <v>951</v>
      </c>
      <c r="I965" s="38">
        <f t="shared" si="31"/>
        <v>0</v>
      </c>
      <c r="J965" s="38"/>
      <c r="L965" s="38"/>
      <c r="M965" s="38"/>
      <c r="N965" s="38"/>
      <c r="O965" s="38">
        <v>951</v>
      </c>
      <c r="P965" s="38">
        <f t="shared" si="32"/>
        <v>0</v>
      </c>
    </row>
    <row r="966" spans="5:16" x14ac:dyDescent="0.25">
      <c r="E966" s="38"/>
      <c r="F966" s="38"/>
      <c r="G966" s="38"/>
      <c r="H966" s="38">
        <v>952</v>
      </c>
      <c r="I966" s="38">
        <f t="shared" si="31"/>
        <v>0</v>
      </c>
      <c r="J966" s="38"/>
      <c r="L966" s="38"/>
      <c r="M966" s="38"/>
      <c r="N966" s="38"/>
      <c r="O966" s="38">
        <v>952</v>
      </c>
      <c r="P966" s="38">
        <f t="shared" si="32"/>
        <v>0</v>
      </c>
    </row>
    <row r="967" spans="5:16" x14ac:dyDescent="0.25">
      <c r="E967" s="38"/>
      <c r="F967" s="38"/>
      <c r="G967" s="38"/>
      <c r="H967" s="38">
        <v>953</v>
      </c>
      <c r="I967" s="38">
        <f t="shared" si="31"/>
        <v>0</v>
      </c>
      <c r="J967" s="38"/>
      <c r="L967" s="38"/>
      <c r="M967" s="38"/>
      <c r="N967" s="38"/>
      <c r="O967" s="38">
        <v>953</v>
      </c>
      <c r="P967" s="38">
        <f t="shared" si="32"/>
        <v>0</v>
      </c>
    </row>
    <row r="968" spans="5:16" x14ac:dyDescent="0.25">
      <c r="E968" s="38"/>
      <c r="F968" s="38"/>
      <c r="G968" s="38"/>
      <c r="H968" s="38">
        <v>954</v>
      </c>
      <c r="I968" s="38">
        <f t="shared" si="31"/>
        <v>0</v>
      </c>
      <c r="J968" s="38"/>
      <c r="L968" s="38"/>
      <c r="M968" s="38"/>
      <c r="N968" s="38"/>
      <c r="O968" s="38">
        <v>954</v>
      </c>
      <c r="P968" s="38">
        <f t="shared" si="32"/>
        <v>0</v>
      </c>
    </row>
    <row r="969" spans="5:16" x14ac:dyDescent="0.25">
      <c r="E969" s="38"/>
      <c r="F969" s="38"/>
      <c r="G969" s="38"/>
      <c r="H969" s="38">
        <v>955</v>
      </c>
      <c r="I969" s="38">
        <f t="shared" si="31"/>
        <v>0</v>
      </c>
      <c r="J969" s="38"/>
      <c r="L969" s="38"/>
      <c r="M969" s="38"/>
      <c r="N969" s="38"/>
      <c r="O969" s="38">
        <v>955</v>
      </c>
      <c r="P969" s="38">
        <f t="shared" si="32"/>
        <v>0</v>
      </c>
    </row>
    <row r="970" spans="5:16" x14ac:dyDescent="0.25">
      <c r="E970" s="38"/>
      <c r="F970" s="38"/>
      <c r="G970" s="38"/>
      <c r="H970" s="38">
        <v>956</v>
      </c>
      <c r="I970" s="38">
        <f t="shared" si="31"/>
        <v>0</v>
      </c>
      <c r="J970" s="38"/>
      <c r="L970" s="38"/>
      <c r="M970" s="38"/>
      <c r="N970" s="38"/>
      <c r="O970" s="38">
        <v>956</v>
      </c>
      <c r="P970" s="38">
        <f t="shared" si="32"/>
        <v>0</v>
      </c>
    </row>
    <row r="971" spans="5:16" x14ac:dyDescent="0.25">
      <c r="E971" s="38"/>
      <c r="F971" s="38"/>
      <c r="G971" s="38"/>
      <c r="H971" s="38">
        <v>957</v>
      </c>
      <c r="I971" s="38">
        <f t="shared" si="31"/>
        <v>0</v>
      </c>
      <c r="J971" s="38"/>
      <c r="L971" s="38"/>
      <c r="M971" s="38"/>
      <c r="N971" s="38"/>
      <c r="O971" s="38">
        <v>957</v>
      </c>
      <c r="P971" s="38">
        <f t="shared" si="32"/>
        <v>0</v>
      </c>
    </row>
    <row r="972" spans="5:16" x14ac:dyDescent="0.25">
      <c r="E972" s="38"/>
      <c r="F972" s="38"/>
      <c r="G972" s="38"/>
      <c r="H972" s="38">
        <v>958</v>
      </c>
      <c r="I972" s="38">
        <f t="shared" si="31"/>
        <v>0</v>
      </c>
      <c r="J972" s="38"/>
      <c r="L972" s="38"/>
      <c r="M972" s="38"/>
      <c r="N972" s="38"/>
      <c r="O972" s="38">
        <v>958</v>
      </c>
      <c r="P972" s="38">
        <f t="shared" si="32"/>
        <v>0</v>
      </c>
    </row>
    <row r="973" spans="5:16" x14ac:dyDescent="0.25">
      <c r="E973" s="38"/>
      <c r="F973" s="38"/>
      <c r="G973" s="38"/>
      <c r="H973" s="38">
        <v>959</v>
      </c>
      <c r="I973" s="38">
        <f t="shared" si="31"/>
        <v>0</v>
      </c>
      <c r="J973" s="38"/>
      <c r="L973" s="38"/>
      <c r="M973" s="38"/>
      <c r="N973" s="38"/>
      <c r="O973" s="38">
        <v>959</v>
      </c>
      <c r="P973" s="38">
        <f t="shared" si="32"/>
        <v>0</v>
      </c>
    </row>
    <row r="974" spans="5:16" x14ac:dyDescent="0.25">
      <c r="E974" s="38"/>
      <c r="F974" s="38"/>
      <c r="G974" s="38"/>
      <c r="H974" s="38">
        <v>960</v>
      </c>
      <c r="I974" s="38">
        <f t="shared" si="31"/>
        <v>0</v>
      </c>
      <c r="J974" s="38"/>
      <c r="L974" s="38"/>
      <c r="M974" s="38"/>
      <c r="N974" s="38"/>
      <c r="O974" s="38">
        <v>960</v>
      </c>
      <c r="P974" s="38">
        <f t="shared" si="32"/>
        <v>0</v>
      </c>
    </row>
    <row r="975" spans="5:16" x14ac:dyDescent="0.25">
      <c r="E975" s="38"/>
      <c r="F975" s="38"/>
      <c r="G975" s="38"/>
      <c r="H975" s="38">
        <v>961</v>
      </c>
      <c r="I975" s="38">
        <f t="shared" si="31"/>
        <v>0</v>
      </c>
      <c r="J975" s="38"/>
      <c r="L975" s="38"/>
      <c r="M975" s="38"/>
      <c r="N975" s="38"/>
      <c r="O975" s="38">
        <v>961</v>
      </c>
      <c r="P975" s="38">
        <f t="shared" si="32"/>
        <v>0</v>
      </c>
    </row>
    <row r="976" spans="5:16" x14ac:dyDescent="0.25">
      <c r="E976" s="38"/>
      <c r="F976" s="38"/>
      <c r="G976" s="38"/>
      <c r="H976" s="38">
        <v>962</v>
      </c>
      <c r="I976" s="38">
        <f t="shared" ref="I976:I1013" si="33">VLOOKUP(H976,$E$15:$F$37,2)</f>
        <v>0</v>
      </c>
      <c r="J976" s="38"/>
      <c r="L976" s="38"/>
      <c r="M976" s="38"/>
      <c r="N976" s="38"/>
      <c r="O976" s="38">
        <v>962</v>
      </c>
      <c r="P976" s="38">
        <f t="shared" ref="P976:P1013" si="34">VLOOKUP(O976,$L$15:$M$140,2)</f>
        <v>0</v>
      </c>
    </row>
    <row r="977" spans="5:16" x14ac:dyDescent="0.25">
      <c r="E977" s="38"/>
      <c r="F977" s="38"/>
      <c r="G977" s="38"/>
      <c r="H977" s="38">
        <v>963</v>
      </c>
      <c r="I977" s="38">
        <f t="shared" si="33"/>
        <v>0</v>
      </c>
      <c r="J977" s="38"/>
      <c r="L977" s="38"/>
      <c r="M977" s="38"/>
      <c r="N977" s="38"/>
      <c r="O977" s="38">
        <v>963</v>
      </c>
      <c r="P977" s="38">
        <f t="shared" si="34"/>
        <v>0</v>
      </c>
    </row>
    <row r="978" spans="5:16" x14ac:dyDescent="0.25">
      <c r="E978" s="38"/>
      <c r="F978" s="38"/>
      <c r="G978" s="38"/>
      <c r="H978" s="38">
        <v>964</v>
      </c>
      <c r="I978" s="38">
        <f t="shared" si="33"/>
        <v>0</v>
      </c>
      <c r="J978" s="38"/>
      <c r="L978" s="38"/>
      <c r="M978" s="38"/>
      <c r="N978" s="38"/>
      <c r="O978" s="38">
        <v>964</v>
      </c>
      <c r="P978" s="38">
        <f t="shared" si="34"/>
        <v>0</v>
      </c>
    </row>
    <row r="979" spans="5:16" x14ac:dyDescent="0.25">
      <c r="E979" s="38"/>
      <c r="F979" s="38"/>
      <c r="G979" s="38"/>
      <c r="H979" s="38">
        <v>965</v>
      </c>
      <c r="I979" s="38">
        <f t="shared" si="33"/>
        <v>0</v>
      </c>
      <c r="J979" s="38"/>
      <c r="L979" s="38"/>
      <c r="M979" s="38"/>
      <c r="N979" s="38"/>
      <c r="O979" s="38">
        <v>965</v>
      </c>
      <c r="P979" s="38">
        <f t="shared" si="34"/>
        <v>0</v>
      </c>
    </row>
    <row r="980" spans="5:16" x14ac:dyDescent="0.25">
      <c r="E980" s="38"/>
      <c r="F980" s="38"/>
      <c r="G980" s="38"/>
      <c r="H980" s="38">
        <v>966</v>
      </c>
      <c r="I980" s="38">
        <f t="shared" si="33"/>
        <v>0</v>
      </c>
      <c r="J980" s="38"/>
      <c r="L980" s="38"/>
      <c r="M980" s="38"/>
      <c r="N980" s="38"/>
      <c r="O980" s="38">
        <v>966</v>
      </c>
      <c r="P980" s="38">
        <f t="shared" si="34"/>
        <v>0</v>
      </c>
    </row>
    <row r="981" spans="5:16" x14ac:dyDescent="0.25">
      <c r="E981" s="38"/>
      <c r="F981" s="38"/>
      <c r="G981" s="38"/>
      <c r="H981" s="38">
        <v>967</v>
      </c>
      <c r="I981" s="38">
        <f t="shared" si="33"/>
        <v>0</v>
      </c>
      <c r="J981" s="38"/>
      <c r="L981" s="38"/>
      <c r="M981" s="38"/>
      <c r="N981" s="38"/>
      <c r="O981" s="38">
        <v>967</v>
      </c>
      <c r="P981" s="38">
        <f t="shared" si="34"/>
        <v>0</v>
      </c>
    </row>
    <row r="982" spans="5:16" x14ac:dyDescent="0.25">
      <c r="E982" s="38"/>
      <c r="F982" s="38"/>
      <c r="G982" s="38"/>
      <c r="H982" s="38">
        <v>968</v>
      </c>
      <c r="I982" s="38">
        <f t="shared" si="33"/>
        <v>0</v>
      </c>
      <c r="J982" s="38"/>
      <c r="L982" s="38"/>
      <c r="M982" s="38"/>
      <c r="N982" s="38"/>
      <c r="O982" s="38">
        <v>968</v>
      </c>
      <c r="P982" s="38">
        <f t="shared" si="34"/>
        <v>0</v>
      </c>
    </row>
    <row r="983" spans="5:16" x14ac:dyDescent="0.25">
      <c r="E983" s="38"/>
      <c r="F983" s="38"/>
      <c r="G983" s="38"/>
      <c r="H983" s="38">
        <v>969</v>
      </c>
      <c r="I983" s="38">
        <f t="shared" si="33"/>
        <v>0</v>
      </c>
      <c r="J983" s="38"/>
      <c r="L983" s="38"/>
      <c r="M983" s="38"/>
      <c r="N983" s="38"/>
      <c r="O983" s="38">
        <v>969</v>
      </c>
      <c r="P983" s="38">
        <f t="shared" si="34"/>
        <v>0</v>
      </c>
    </row>
    <row r="984" spans="5:16" x14ac:dyDescent="0.25">
      <c r="E984" s="38"/>
      <c r="F984" s="38"/>
      <c r="G984" s="38"/>
      <c r="H984" s="38">
        <v>970</v>
      </c>
      <c r="I984" s="38">
        <f t="shared" si="33"/>
        <v>0</v>
      </c>
      <c r="J984" s="38"/>
      <c r="L984" s="38"/>
      <c r="M984" s="38"/>
      <c r="N984" s="38"/>
      <c r="O984" s="38">
        <v>970</v>
      </c>
      <c r="P984" s="38">
        <f t="shared" si="34"/>
        <v>0</v>
      </c>
    </row>
    <row r="985" spans="5:16" x14ac:dyDescent="0.25">
      <c r="E985" s="38"/>
      <c r="F985" s="38"/>
      <c r="G985" s="38"/>
      <c r="H985" s="38">
        <v>971</v>
      </c>
      <c r="I985" s="38">
        <f t="shared" si="33"/>
        <v>0</v>
      </c>
      <c r="J985" s="38"/>
      <c r="L985" s="38"/>
      <c r="M985" s="38"/>
      <c r="N985" s="38"/>
      <c r="O985" s="38">
        <v>971</v>
      </c>
      <c r="P985" s="38">
        <f t="shared" si="34"/>
        <v>0</v>
      </c>
    </row>
    <row r="986" spans="5:16" x14ac:dyDescent="0.25">
      <c r="E986" s="38"/>
      <c r="F986" s="38"/>
      <c r="G986" s="38"/>
      <c r="H986" s="38">
        <v>972</v>
      </c>
      <c r="I986" s="38">
        <f t="shared" si="33"/>
        <v>0</v>
      </c>
      <c r="J986" s="38"/>
      <c r="L986" s="38"/>
      <c r="M986" s="38"/>
      <c r="N986" s="38"/>
      <c r="O986" s="38">
        <v>972</v>
      </c>
      <c r="P986" s="38">
        <f t="shared" si="34"/>
        <v>0</v>
      </c>
    </row>
    <row r="987" spans="5:16" x14ac:dyDescent="0.25">
      <c r="E987" s="38"/>
      <c r="F987" s="38"/>
      <c r="G987" s="38"/>
      <c r="H987" s="38">
        <v>973</v>
      </c>
      <c r="I987" s="38">
        <f t="shared" si="33"/>
        <v>0</v>
      </c>
      <c r="J987" s="38"/>
      <c r="L987" s="38"/>
      <c r="M987" s="38"/>
      <c r="N987" s="38"/>
      <c r="O987" s="38">
        <v>973</v>
      </c>
      <c r="P987" s="38">
        <f t="shared" si="34"/>
        <v>0</v>
      </c>
    </row>
    <row r="988" spans="5:16" x14ac:dyDescent="0.25">
      <c r="E988" s="38"/>
      <c r="F988" s="38"/>
      <c r="G988" s="38"/>
      <c r="H988" s="38">
        <v>974</v>
      </c>
      <c r="I988" s="38">
        <f t="shared" si="33"/>
        <v>0</v>
      </c>
      <c r="J988" s="38"/>
      <c r="L988" s="38"/>
      <c r="M988" s="38"/>
      <c r="N988" s="38"/>
      <c r="O988" s="38">
        <v>974</v>
      </c>
      <c r="P988" s="38">
        <f t="shared" si="34"/>
        <v>0</v>
      </c>
    </row>
    <row r="989" spans="5:16" x14ac:dyDescent="0.25">
      <c r="E989" s="38"/>
      <c r="F989" s="38"/>
      <c r="G989" s="38"/>
      <c r="H989" s="38">
        <v>975</v>
      </c>
      <c r="I989" s="38">
        <f t="shared" si="33"/>
        <v>0</v>
      </c>
      <c r="J989" s="38"/>
      <c r="L989" s="38"/>
      <c r="M989" s="38"/>
      <c r="N989" s="38"/>
      <c r="O989" s="38">
        <v>975</v>
      </c>
      <c r="P989" s="38">
        <f t="shared" si="34"/>
        <v>0</v>
      </c>
    </row>
    <row r="990" spans="5:16" x14ac:dyDescent="0.25">
      <c r="E990" s="38"/>
      <c r="F990" s="38"/>
      <c r="G990" s="38"/>
      <c r="H990" s="38">
        <v>976</v>
      </c>
      <c r="I990" s="38">
        <f t="shared" si="33"/>
        <v>0</v>
      </c>
      <c r="J990" s="38"/>
      <c r="L990" s="38"/>
      <c r="M990" s="38"/>
      <c r="N990" s="38"/>
      <c r="O990" s="38">
        <v>976</v>
      </c>
      <c r="P990" s="38">
        <f t="shared" si="34"/>
        <v>0</v>
      </c>
    </row>
    <row r="991" spans="5:16" x14ac:dyDescent="0.25">
      <c r="E991" s="38"/>
      <c r="F991" s="38"/>
      <c r="G991" s="38"/>
      <c r="H991" s="38">
        <v>977</v>
      </c>
      <c r="I991" s="38">
        <f t="shared" si="33"/>
        <v>0</v>
      </c>
      <c r="J991" s="38"/>
      <c r="L991" s="38"/>
      <c r="M991" s="38"/>
      <c r="N991" s="38"/>
      <c r="O991" s="38">
        <v>977</v>
      </c>
      <c r="P991" s="38">
        <f t="shared" si="34"/>
        <v>0</v>
      </c>
    </row>
    <row r="992" spans="5:16" x14ac:dyDescent="0.25">
      <c r="E992" s="38"/>
      <c r="F992" s="38"/>
      <c r="G992" s="38"/>
      <c r="H992" s="38">
        <v>978</v>
      </c>
      <c r="I992" s="38">
        <f t="shared" si="33"/>
        <v>0</v>
      </c>
      <c r="J992" s="38"/>
      <c r="L992" s="38"/>
      <c r="M992" s="38"/>
      <c r="N992" s="38"/>
      <c r="O992" s="38">
        <v>978</v>
      </c>
      <c r="P992" s="38">
        <f t="shared" si="34"/>
        <v>0</v>
      </c>
    </row>
    <row r="993" spans="5:16" x14ac:dyDescent="0.25">
      <c r="E993" s="38"/>
      <c r="F993" s="38"/>
      <c r="G993" s="38"/>
      <c r="H993" s="38">
        <v>979</v>
      </c>
      <c r="I993" s="38">
        <f t="shared" si="33"/>
        <v>0</v>
      </c>
      <c r="J993" s="38"/>
      <c r="L993" s="38"/>
      <c r="M993" s="38"/>
      <c r="N993" s="38"/>
      <c r="O993" s="38">
        <v>979</v>
      </c>
      <c r="P993" s="38">
        <f t="shared" si="34"/>
        <v>0</v>
      </c>
    </row>
    <row r="994" spans="5:16" x14ac:dyDescent="0.25">
      <c r="E994" s="38"/>
      <c r="F994" s="38"/>
      <c r="G994" s="38"/>
      <c r="H994" s="38">
        <v>980</v>
      </c>
      <c r="I994" s="38">
        <f t="shared" si="33"/>
        <v>0</v>
      </c>
      <c r="J994" s="38"/>
      <c r="L994" s="38"/>
      <c r="M994" s="38"/>
      <c r="N994" s="38"/>
      <c r="O994" s="38">
        <v>980</v>
      </c>
      <c r="P994" s="38">
        <f t="shared" si="34"/>
        <v>0</v>
      </c>
    </row>
    <row r="995" spans="5:16" x14ac:dyDescent="0.25">
      <c r="E995" s="38"/>
      <c r="F995" s="38"/>
      <c r="G995" s="38"/>
      <c r="H995" s="38">
        <v>981</v>
      </c>
      <c r="I995" s="38">
        <f t="shared" si="33"/>
        <v>0</v>
      </c>
      <c r="J995" s="38"/>
      <c r="L995" s="38"/>
      <c r="M995" s="38"/>
      <c r="N995" s="38"/>
      <c r="O995" s="38">
        <v>981</v>
      </c>
      <c r="P995" s="38">
        <f t="shared" si="34"/>
        <v>0</v>
      </c>
    </row>
    <row r="996" spans="5:16" x14ac:dyDescent="0.25">
      <c r="E996" s="38"/>
      <c r="F996" s="38"/>
      <c r="G996" s="38"/>
      <c r="H996" s="38">
        <v>982</v>
      </c>
      <c r="I996" s="38">
        <f t="shared" si="33"/>
        <v>0</v>
      </c>
      <c r="J996" s="38"/>
      <c r="L996" s="38"/>
      <c r="M996" s="38"/>
      <c r="N996" s="38"/>
      <c r="O996" s="38">
        <v>982</v>
      </c>
      <c r="P996" s="38">
        <f t="shared" si="34"/>
        <v>0</v>
      </c>
    </row>
    <row r="997" spans="5:16" x14ac:dyDescent="0.25">
      <c r="E997" s="38"/>
      <c r="F997" s="38"/>
      <c r="G997" s="38"/>
      <c r="H997" s="38">
        <v>983</v>
      </c>
      <c r="I997" s="38">
        <f t="shared" si="33"/>
        <v>0</v>
      </c>
      <c r="J997" s="38"/>
      <c r="L997" s="38"/>
      <c r="M997" s="38"/>
      <c r="N997" s="38"/>
      <c r="O997" s="38">
        <v>983</v>
      </c>
      <c r="P997" s="38">
        <f t="shared" si="34"/>
        <v>0</v>
      </c>
    </row>
    <row r="998" spans="5:16" x14ac:dyDescent="0.25">
      <c r="E998" s="38"/>
      <c r="F998" s="38"/>
      <c r="G998" s="38"/>
      <c r="H998" s="38">
        <v>984</v>
      </c>
      <c r="I998" s="38">
        <f t="shared" si="33"/>
        <v>0</v>
      </c>
      <c r="J998" s="38"/>
      <c r="L998" s="38"/>
      <c r="M998" s="38"/>
      <c r="N998" s="38"/>
      <c r="O998" s="38">
        <v>984</v>
      </c>
      <c r="P998" s="38">
        <f t="shared" si="34"/>
        <v>0</v>
      </c>
    </row>
    <row r="999" spans="5:16" x14ac:dyDescent="0.25">
      <c r="E999" s="38"/>
      <c r="F999" s="38"/>
      <c r="G999" s="38"/>
      <c r="H999" s="38">
        <v>985</v>
      </c>
      <c r="I999" s="38">
        <f t="shared" si="33"/>
        <v>0</v>
      </c>
      <c r="J999" s="38"/>
      <c r="L999" s="38"/>
      <c r="M999" s="38"/>
      <c r="N999" s="38"/>
      <c r="O999" s="38">
        <v>985</v>
      </c>
      <c r="P999" s="38">
        <f t="shared" si="34"/>
        <v>0</v>
      </c>
    </row>
    <row r="1000" spans="5:16" x14ac:dyDescent="0.25">
      <c r="E1000" s="38"/>
      <c r="F1000" s="38"/>
      <c r="G1000" s="38"/>
      <c r="H1000" s="38">
        <v>986</v>
      </c>
      <c r="I1000" s="38">
        <f t="shared" si="33"/>
        <v>0</v>
      </c>
      <c r="J1000" s="38"/>
      <c r="L1000" s="38"/>
      <c r="M1000" s="38"/>
      <c r="N1000" s="38"/>
      <c r="O1000" s="38">
        <v>986</v>
      </c>
      <c r="P1000" s="38">
        <f t="shared" si="34"/>
        <v>0</v>
      </c>
    </row>
    <row r="1001" spans="5:16" x14ac:dyDescent="0.25">
      <c r="E1001" s="38"/>
      <c r="F1001" s="38"/>
      <c r="G1001" s="38"/>
      <c r="H1001" s="38">
        <v>987</v>
      </c>
      <c r="I1001" s="38">
        <f t="shared" si="33"/>
        <v>0</v>
      </c>
      <c r="J1001" s="38"/>
      <c r="L1001" s="38"/>
      <c r="M1001" s="38"/>
      <c r="N1001" s="38"/>
      <c r="O1001" s="38">
        <v>987</v>
      </c>
      <c r="P1001" s="38">
        <f t="shared" si="34"/>
        <v>0</v>
      </c>
    </row>
    <row r="1002" spans="5:16" x14ac:dyDescent="0.25">
      <c r="E1002" s="38"/>
      <c r="F1002" s="38"/>
      <c r="G1002" s="38"/>
      <c r="H1002" s="38">
        <v>988</v>
      </c>
      <c r="I1002" s="38">
        <f t="shared" si="33"/>
        <v>0</v>
      </c>
      <c r="J1002" s="38"/>
      <c r="L1002" s="38"/>
      <c r="M1002" s="38"/>
      <c r="N1002" s="38"/>
      <c r="O1002" s="38">
        <v>988</v>
      </c>
      <c r="P1002" s="38">
        <f t="shared" si="34"/>
        <v>0</v>
      </c>
    </row>
    <row r="1003" spans="5:16" x14ac:dyDescent="0.25">
      <c r="E1003" s="38"/>
      <c r="F1003" s="38"/>
      <c r="G1003" s="38"/>
      <c r="H1003" s="38">
        <v>989</v>
      </c>
      <c r="I1003" s="38">
        <f t="shared" si="33"/>
        <v>0</v>
      </c>
      <c r="J1003" s="38"/>
      <c r="L1003" s="38"/>
      <c r="M1003" s="38"/>
      <c r="N1003" s="38"/>
      <c r="O1003" s="38">
        <v>989</v>
      </c>
      <c r="P1003" s="38">
        <f t="shared" si="34"/>
        <v>0</v>
      </c>
    </row>
    <row r="1004" spans="5:16" x14ac:dyDescent="0.25">
      <c r="E1004" s="38"/>
      <c r="F1004" s="38"/>
      <c r="G1004" s="38"/>
      <c r="H1004" s="38">
        <v>990</v>
      </c>
      <c r="I1004" s="38">
        <f t="shared" si="33"/>
        <v>0</v>
      </c>
      <c r="J1004" s="38"/>
      <c r="L1004" s="38"/>
      <c r="M1004" s="38"/>
      <c r="N1004" s="38"/>
      <c r="O1004" s="38">
        <v>990</v>
      </c>
      <c r="P1004" s="38">
        <f t="shared" si="34"/>
        <v>0</v>
      </c>
    </row>
    <row r="1005" spans="5:16" x14ac:dyDescent="0.25">
      <c r="E1005" s="38"/>
      <c r="F1005" s="38"/>
      <c r="G1005" s="38"/>
      <c r="H1005" s="38">
        <v>991</v>
      </c>
      <c r="I1005" s="38">
        <f t="shared" si="33"/>
        <v>0</v>
      </c>
      <c r="J1005" s="38"/>
      <c r="L1005" s="38"/>
      <c r="M1005" s="38"/>
      <c r="N1005" s="38"/>
      <c r="O1005" s="38">
        <v>991</v>
      </c>
      <c r="P1005" s="38">
        <f t="shared" si="34"/>
        <v>0</v>
      </c>
    </row>
    <row r="1006" spans="5:16" x14ac:dyDescent="0.25">
      <c r="E1006" s="38"/>
      <c r="F1006" s="38"/>
      <c r="G1006" s="38"/>
      <c r="H1006" s="38">
        <v>992</v>
      </c>
      <c r="I1006" s="38">
        <f t="shared" si="33"/>
        <v>0</v>
      </c>
      <c r="J1006" s="38"/>
      <c r="L1006" s="38"/>
      <c r="M1006" s="38"/>
      <c r="N1006" s="38"/>
      <c r="O1006" s="38">
        <v>992</v>
      </c>
      <c r="P1006" s="38">
        <f t="shared" si="34"/>
        <v>0</v>
      </c>
    </row>
    <row r="1007" spans="5:16" x14ac:dyDescent="0.25">
      <c r="E1007" s="38"/>
      <c r="F1007" s="38"/>
      <c r="G1007" s="38"/>
      <c r="H1007" s="38">
        <v>993</v>
      </c>
      <c r="I1007" s="38">
        <f t="shared" si="33"/>
        <v>0</v>
      </c>
      <c r="J1007" s="38"/>
      <c r="L1007" s="38"/>
      <c r="M1007" s="38"/>
      <c r="N1007" s="38"/>
      <c r="O1007" s="38">
        <v>993</v>
      </c>
      <c r="P1007" s="38">
        <f t="shared" si="34"/>
        <v>0</v>
      </c>
    </row>
    <row r="1008" spans="5:16" x14ac:dyDescent="0.25">
      <c r="E1008" s="38"/>
      <c r="F1008" s="38"/>
      <c r="G1008" s="38"/>
      <c r="H1008" s="38">
        <v>994</v>
      </c>
      <c r="I1008" s="38">
        <f t="shared" si="33"/>
        <v>0</v>
      </c>
      <c r="J1008" s="38"/>
      <c r="L1008" s="38"/>
      <c r="M1008" s="38"/>
      <c r="N1008" s="38"/>
      <c r="O1008" s="38">
        <v>994</v>
      </c>
      <c r="P1008" s="38">
        <f t="shared" si="34"/>
        <v>0</v>
      </c>
    </row>
    <row r="1009" spans="5:16" x14ac:dyDescent="0.25">
      <c r="E1009" s="38"/>
      <c r="F1009" s="38"/>
      <c r="G1009" s="38"/>
      <c r="H1009" s="38">
        <v>995</v>
      </c>
      <c r="I1009" s="38">
        <f t="shared" si="33"/>
        <v>0</v>
      </c>
      <c r="J1009" s="38"/>
      <c r="L1009" s="38"/>
      <c r="M1009" s="38"/>
      <c r="N1009" s="38"/>
      <c r="O1009" s="38">
        <v>995</v>
      </c>
      <c r="P1009" s="38">
        <f t="shared" si="34"/>
        <v>0</v>
      </c>
    </row>
    <row r="1010" spans="5:16" x14ac:dyDescent="0.25">
      <c r="E1010" s="38"/>
      <c r="F1010" s="38"/>
      <c r="G1010" s="38"/>
      <c r="H1010" s="38">
        <v>996</v>
      </c>
      <c r="I1010" s="38">
        <f t="shared" si="33"/>
        <v>0</v>
      </c>
      <c r="J1010" s="38"/>
      <c r="L1010" s="38"/>
      <c r="M1010" s="38"/>
      <c r="N1010" s="38"/>
      <c r="O1010" s="38">
        <v>996</v>
      </c>
      <c r="P1010" s="38">
        <f t="shared" si="34"/>
        <v>0</v>
      </c>
    </row>
    <row r="1011" spans="5:16" x14ac:dyDescent="0.25">
      <c r="E1011" s="38"/>
      <c r="F1011" s="38"/>
      <c r="G1011" s="38"/>
      <c r="H1011" s="38">
        <v>997</v>
      </c>
      <c r="I1011" s="38">
        <f t="shared" si="33"/>
        <v>0</v>
      </c>
      <c r="J1011" s="38"/>
      <c r="L1011" s="38"/>
      <c r="M1011" s="38"/>
      <c r="N1011" s="38"/>
      <c r="O1011" s="38">
        <v>997</v>
      </c>
      <c r="P1011" s="38">
        <f t="shared" si="34"/>
        <v>0</v>
      </c>
    </row>
    <row r="1012" spans="5:16" x14ac:dyDescent="0.25">
      <c r="E1012" s="38"/>
      <c r="F1012" s="38"/>
      <c r="G1012" s="38"/>
      <c r="H1012" s="38">
        <v>998</v>
      </c>
      <c r="I1012" s="38">
        <f t="shared" si="33"/>
        <v>0</v>
      </c>
      <c r="J1012" s="38"/>
      <c r="L1012" s="38"/>
      <c r="M1012" s="38"/>
      <c r="N1012" s="38"/>
      <c r="O1012" s="38">
        <v>998</v>
      </c>
      <c r="P1012" s="38">
        <f t="shared" si="34"/>
        <v>0</v>
      </c>
    </row>
    <row r="1013" spans="5:16" x14ac:dyDescent="0.25">
      <c r="E1013" s="38"/>
      <c r="F1013" s="38"/>
      <c r="G1013" s="38"/>
      <c r="H1013" s="38">
        <v>999</v>
      </c>
      <c r="I1013" s="38">
        <f t="shared" si="33"/>
        <v>0</v>
      </c>
      <c r="J1013" s="38"/>
      <c r="L1013" s="38"/>
      <c r="M1013" s="38"/>
      <c r="N1013" s="38"/>
      <c r="O1013" s="38">
        <v>999</v>
      </c>
      <c r="P1013" s="38">
        <f t="shared" si="34"/>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6DA83-A9FE-460E-A87E-0CE05D61F35F}">
  <dimension ref="A1:AJ1013"/>
  <sheetViews>
    <sheetView zoomScale="70" zoomScaleNormal="70" workbookViewId="0">
      <selection activeCell="F2" sqref="F2:F6"/>
    </sheetView>
  </sheetViews>
  <sheetFormatPr defaultRowHeight="15" x14ac:dyDescent="0.25"/>
  <cols>
    <col min="1" max="1" width="43" customWidth="1"/>
    <col min="2" max="2" width="11.5703125" customWidth="1"/>
    <col min="3" max="5" width="14.28515625" customWidth="1"/>
    <col min="6" max="6" width="31.140625" bestFit="1" customWidth="1"/>
    <col min="7" max="14" width="14.28515625" customWidth="1"/>
    <col min="22" max="22" width="30" bestFit="1" customWidth="1"/>
    <col min="23" max="23" width="13.85546875" customWidth="1"/>
    <col min="29" max="29" width="13.28515625" customWidth="1"/>
    <col min="30" max="30" width="22.85546875" bestFit="1" customWidth="1"/>
    <col min="31" max="31" width="14.85546875" bestFit="1" customWidth="1"/>
    <col min="32" max="32" width="17.140625" bestFit="1" customWidth="1"/>
    <col min="33" max="33" width="20.140625" bestFit="1" customWidth="1"/>
    <col min="34" max="34" width="21" bestFit="1" customWidth="1"/>
    <col min="35" max="35" width="25" bestFit="1" customWidth="1"/>
  </cols>
  <sheetData>
    <row r="1" spans="1:36" x14ac:dyDescent="0.25">
      <c r="A1" s="1" t="s">
        <v>23</v>
      </c>
      <c r="C1" s="37" t="s">
        <v>158</v>
      </c>
      <c r="D1" s="37" t="s">
        <v>159</v>
      </c>
      <c r="E1" s="37" t="s">
        <v>38</v>
      </c>
      <c r="F1" s="37" t="s">
        <v>39</v>
      </c>
      <c r="G1" s="37"/>
      <c r="H1" s="37"/>
      <c r="I1" s="37"/>
      <c r="J1" s="37"/>
      <c r="K1" s="37"/>
      <c r="L1" s="37"/>
      <c r="M1" s="37"/>
      <c r="N1" s="37"/>
      <c r="S1" s="1" t="s">
        <v>168</v>
      </c>
      <c r="AC1" s="1" t="s">
        <v>127</v>
      </c>
      <c r="AD1" t="s">
        <v>136</v>
      </c>
      <c r="AE1" t="s">
        <v>134</v>
      </c>
      <c r="AF1" t="s">
        <v>135</v>
      </c>
    </row>
    <row r="2" spans="1:36" x14ac:dyDescent="0.25">
      <c r="A2" s="1" t="s">
        <v>41</v>
      </c>
      <c r="C2" s="38" t="s">
        <v>43</v>
      </c>
      <c r="D2" s="38" t="s">
        <v>43</v>
      </c>
      <c r="E2" s="38" t="s">
        <v>43</v>
      </c>
      <c r="F2" s="38" t="s">
        <v>43</v>
      </c>
      <c r="G2" s="39"/>
      <c r="H2" s="39"/>
      <c r="I2" s="39"/>
      <c r="J2" s="38"/>
      <c r="K2" s="38"/>
      <c r="L2" s="39"/>
      <c r="M2" s="39"/>
      <c r="N2" s="39"/>
      <c r="S2" t="s">
        <v>169</v>
      </c>
      <c r="AC2" t="s">
        <v>129</v>
      </c>
      <c r="AD2">
        <f>IF(OR('3. Achievers Range'!C9="Achievers Mens Polo",'3. Achievers Range'!C9="Achievers Womens Polo"),1,0)</f>
        <v>0</v>
      </c>
      <c r="AE2">
        <f>IF('3. Achievers Range'!C9="Achievers Unisex Premium Hoodie",1,0)</f>
        <v>0</v>
      </c>
      <c r="AF2">
        <f>IF('3. Achievers Range'!C9="Achievers Unisex Quarter Zip Sweatshirt",1,0)</f>
        <v>0</v>
      </c>
    </row>
    <row r="3" spans="1:36" x14ac:dyDescent="0.25">
      <c r="A3" t="s">
        <v>158</v>
      </c>
      <c r="C3" s="38" t="s">
        <v>44</v>
      </c>
      <c r="D3" s="38" t="s">
        <v>44</v>
      </c>
      <c r="E3" s="38" t="s">
        <v>44</v>
      </c>
      <c r="F3" s="38" t="s">
        <v>44</v>
      </c>
      <c r="G3" s="39"/>
      <c r="H3" s="39"/>
      <c r="I3" s="39"/>
      <c r="J3" s="38"/>
      <c r="K3" s="38"/>
      <c r="L3" s="38"/>
      <c r="M3" s="38"/>
      <c r="N3" s="39"/>
      <c r="S3" t="s">
        <v>170</v>
      </c>
      <c r="AC3" t="s">
        <v>130</v>
      </c>
      <c r="AD3">
        <f>IF(OR('3. Achievers Range'!C10="Achievers Mens Polo",'3. Achievers Range'!C10="Achievers Womens Polo"),1,0)</f>
        <v>0</v>
      </c>
      <c r="AE3">
        <f>IF('3. Achievers Range'!C10="Achievers Unisex Premium Hoodie",1,0)</f>
        <v>0</v>
      </c>
      <c r="AF3">
        <f>IF('3. Achievers Range'!C10="Achievers Unisex Quarter Zip Sweatshirt",1,0)</f>
        <v>0</v>
      </c>
    </row>
    <row r="4" spans="1:36" x14ac:dyDescent="0.25">
      <c r="A4" t="s">
        <v>159</v>
      </c>
      <c r="C4" s="38"/>
      <c r="D4" s="38"/>
      <c r="E4" s="38" t="s">
        <v>73</v>
      </c>
      <c r="F4" s="38" t="s">
        <v>73</v>
      </c>
      <c r="G4" s="39"/>
      <c r="H4" s="39"/>
      <c r="I4" s="39"/>
      <c r="J4" s="38"/>
      <c r="K4" s="38"/>
      <c r="L4" s="38"/>
      <c r="M4" s="38"/>
      <c r="N4" s="39"/>
      <c r="S4" t="s">
        <v>171</v>
      </c>
      <c r="AC4" t="s">
        <v>131</v>
      </c>
      <c r="AD4">
        <f>IF(OR('3. Achievers Range'!C11="Achievers Mens Polo",'3. Achievers Range'!C11="Achievers Womens Polo"),1,0)</f>
        <v>0</v>
      </c>
      <c r="AE4">
        <f>IF('3. Achievers Range'!C11="Achievers Unisex Premium Hoodie",1,0)</f>
        <v>0</v>
      </c>
      <c r="AF4">
        <f>IF('3. Achievers Range'!C11="Achievers Unisex Quarter Zip Sweatshirt",1,0)</f>
        <v>0</v>
      </c>
    </row>
    <row r="5" spans="1:36" x14ac:dyDescent="0.25">
      <c r="A5" t="s">
        <v>38</v>
      </c>
      <c r="C5" s="38"/>
      <c r="D5" s="38"/>
      <c r="E5" s="38"/>
      <c r="F5" s="39" t="s">
        <v>66</v>
      </c>
      <c r="G5" s="39"/>
      <c r="H5" s="39"/>
      <c r="I5" s="39"/>
      <c r="J5" s="38"/>
      <c r="K5" s="38"/>
      <c r="L5" s="38"/>
      <c r="M5" s="38"/>
      <c r="N5" s="39"/>
      <c r="AC5" t="s">
        <v>132</v>
      </c>
      <c r="AD5">
        <f>IF(OR('3. Achievers Range'!C12="Achievers Mens Polo",'3. Achievers Range'!C12="Achievers Womens Polo"),1,0)</f>
        <v>0</v>
      </c>
      <c r="AE5">
        <f>IF('3. Achievers Range'!C12="Achievers Unisex Premium Hoodie",1,0)</f>
        <v>0</v>
      </c>
      <c r="AF5">
        <f>IF('3. Achievers Range'!C12="Achievers Unisex Quarter Zip Sweatshirt",1,0)</f>
        <v>0</v>
      </c>
    </row>
    <row r="6" spans="1:36" x14ac:dyDescent="0.25">
      <c r="A6" t="s">
        <v>39</v>
      </c>
      <c r="C6" s="38"/>
      <c r="D6" s="38"/>
      <c r="E6" s="38"/>
      <c r="F6" s="39"/>
      <c r="G6" s="39"/>
      <c r="H6" s="39"/>
      <c r="I6" s="39"/>
      <c r="J6" s="38"/>
      <c r="K6" s="38"/>
      <c r="L6" s="38"/>
      <c r="M6" s="38"/>
      <c r="N6" s="39"/>
      <c r="AC6" t="s">
        <v>142</v>
      </c>
      <c r="AD6">
        <f>IF(OR('3. Achievers Range'!C13="Achievers Mens Polo",'3. Achievers Range'!C13="Achievers Womens Polo"),1,0)</f>
        <v>0</v>
      </c>
      <c r="AE6">
        <f>IF('3. Achievers Range'!C13="Achievers Unisex Premium Hoodie",1,0)</f>
        <v>0</v>
      </c>
      <c r="AF6">
        <f>IF('3. Achievers Range'!C13="Achievers Unisex Quarter Zip Sweatshirt",1,0)</f>
        <v>0</v>
      </c>
    </row>
    <row r="7" spans="1:36" x14ac:dyDescent="0.25">
      <c r="C7" s="38"/>
      <c r="D7" s="38"/>
      <c r="E7" s="38"/>
      <c r="F7" s="39"/>
      <c r="G7" s="39"/>
      <c r="H7" s="39"/>
      <c r="I7" s="39"/>
      <c r="J7" s="38"/>
      <c r="K7" s="38"/>
      <c r="L7" s="38"/>
      <c r="M7" s="38"/>
      <c r="N7" s="39"/>
      <c r="AC7" t="s">
        <v>143</v>
      </c>
      <c r="AD7">
        <f>IF(OR('3. Achievers Range'!C14="Achievers Mens Polo",'3. Achievers Range'!C14="Achievers Womens Polo"),1,0)</f>
        <v>0</v>
      </c>
      <c r="AE7">
        <f>IF('3. Achievers Range'!C14="Achievers Unisex Premium Hoodie",1,0)</f>
        <v>0</v>
      </c>
      <c r="AF7">
        <f>IF('3. Achievers Range'!C14="Achievers Unisex Quarter Zip Sweatshirt",1,0)</f>
        <v>0</v>
      </c>
    </row>
    <row r="8" spans="1:36" x14ac:dyDescent="0.25">
      <c r="C8" s="38"/>
      <c r="D8" s="38"/>
      <c r="E8" s="38"/>
      <c r="F8" s="39"/>
      <c r="G8" s="39"/>
      <c r="H8" s="39"/>
      <c r="I8" s="39"/>
      <c r="J8" s="38"/>
      <c r="K8" s="38"/>
      <c r="L8" s="38"/>
      <c r="M8" s="38"/>
      <c r="N8" s="39"/>
      <c r="AC8" t="s">
        <v>144</v>
      </c>
      <c r="AD8">
        <f>IF(OR('3. Achievers Range'!C15="Achievers Mens Polo",'3. Achievers Range'!C15="Achievers Womens Polo"),1,0)</f>
        <v>0</v>
      </c>
      <c r="AE8">
        <f>IF('3. Achievers Range'!C15="Achievers Unisex Premium Hoodie",1,0)</f>
        <v>0</v>
      </c>
      <c r="AF8">
        <f>IF('3. Achievers Range'!C15="Achievers Unisex Quarter Zip Sweatshirt",1,0)</f>
        <v>0</v>
      </c>
    </row>
    <row r="9" spans="1:36" x14ac:dyDescent="0.25">
      <c r="AC9" t="s">
        <v>145</v>
      </c>
      <c r="AD9">
        <f>IF(OR('3. Achievers Range'!C16="Achievers Mens Polo",'3. Achievers Range'!C16="Achievers Womens Polo"),1,0)</f>
        <v>0</v>
      </c>
      <c r="AE9">
        <f>IF('3. Achievers Range'!C16="Achievers Unisex Premium Hoodie",1,0)</f>
        <v>0</v>
      </c>
      <c r="AF9">
        <f>IF('3. Achievers Range'!C16="Achievers Unisex Quarter Zip Sweatshirt",1,0)</f>
        <v>0</v>
      </c>
    </row>
    <row r="12" spans="1:36" x14ac:dyDescent="0.25">
      <c r="AC12" s="41" t="s">
        <v>133</v>
      </c>
      <c r="AD12" s="40">
        <f>(IF(AD2=1,'3. Achievers Range'!L9,0)+(IF(AD3=1,'3. Achievers Range'!L10,0))+(IF(AD4=1,'3. Achievers Range'!L11,0))+(IF(AD5=1,'3. Achievers Range'!L12,0))+(IF(AD6=1,'3. Achievers Range'!L13,0))+(IF(AD7=1,'3. Achievers Range'!L14,0))+(IF(AD8=1,'3. Achievers Range'!L15,0))+(IF(AD9=1,'3. Achievers Range'!L16,0)))</f>
        <v>0</v>
      </c>
      <c r="AE12" s="40">
        <f>(IF(AE2=1,'3. Achievers Range'!L9,0))+(IF(AE3=1,'3. Achievers Range'!L10,0))+(IF(AE4=1,'3. Achievers Range'!L11,0))+(IF(AE5=1,'3. Achievers Range'!L12,0))+(IF(AE6=1,'3. Achievers Range'!L13,0))+(IF(AE7=1,'3. Achievers Range'!L14,0))+(IF(AE8=1,'3. Achievers Range'!L15,0))+(IF(AE9=1,'3. Achievers Range'!L16,0))</f>
        <v>0</v>
      </c>
      <c r="AF12" s="40">
        <f>(IF(AF2=1,'3. Achievers Range'!L9,0))+(IF(AF3=1,'3. Achievers Range'!L10,0))+(IF(AF4=1,'3. Achievers Range'!L11,0))+(IF(AF5=1,'3. Achievers Range'!L12,0))+(IF(AF6=1,'3. Achievers Range'!L13,0))+(IF(AF7=1,'3. Achievers Range'!L14,0))+(IF(AF8=1,'3. Achievers Range'!L15,0))+(IF(AF9=1,'3. Achievers Range'!L16,0))</f>
        <v>0</v>
      </c>
      <c r="AG12" s="40"/>
      <c r="AH12" s="40"/>
      <c r="AI12" s="40"/>
      <c r="AJ12" s="40"/>
    </row>
    <row r="15" spans="1:36" x14ac:dyDescent="0.25">
      <c r="E15" s="38">
        <v>1</v>
      </c>
      <c r="F15" s="38" t="str">
        <f>'3. Achievers Range'!C5&amp;" "&amp;'3. Achievers Range'!E5</f>
        <v xml:space="preserve">Achievers Mens Polo </v>
      </c>
      <c r="G15" s="38">
        <f>'3. Achievers Range'!L5</f>
        <v>0</v>
      </c>
      <c r="H15" s="38">
        <v>1</v>
      </c>
      <c r="I15" s="38">
        <f>VLOOKUP(H15,$E$15:$F$27,2)</f>
        <v>0</v>
      </c>
      <c r="J15" s="38"/>
      <c r="L15" s="38">
        <v>1</v>
      </c>
      <c r="M15" s="38" t="s">
        <v>2</v>
      </c>
      <c r="N15" s="38">
        <f>'3. Achievers Range'!$G$5</f>
        <v>0</v>
      </c>
      <c r="O15" s="38">
        <v>1</v>
      </c>
      <c r="P15" s="38">
        <f>VLOOKUP(O15,$L$15:$M$84,2)</f>
        <v>0</v>
      </c>
      <c r="S15" s="1"/>
    </row>
    <row r="16" spans="1:36" x14ac:dyDescent="0.25">
      <c r="A16" s="1"/>
      <c r="E16" s="38">
        <f>E15+G15</f>
        <v>1</v>
      </c>
      <c r="F16" s="38" t="str">
        <f>'3. Achievers Range'!C6&amp;" "&amp;'3. Achievers Range'!E6</f>
        <v xml:space="preserve">Achievers Womens Polo </v>
      </c>
      <c r="G16" s="38">
        <f>'3. Achievers Range'!L6</f>
        <v>0</v>
      </c>
      <c r="H16" s="38">
        <v>2</v>
      </c>
      <c r="I16" s="38">
        <f t="shared" ref="I16:I79" si="0">VLOOKUP(H16,$E$15:$F$27,2)</f>
        <v>0</v>
      </c>
      <c r="J16" s="38"/>
      <c r="L16" s="38">
        <f>L15+N15</f>
        <v>1</v>
      </c>
      <c r="M16" s="38" t="s">
        <v>3</v>
      </c>
      <c r="N16" s="38">
        <f>'3. Achievers Range'!$H$5</f>
        <v>0</v>
      </c>
      <c r="O16" s="38">
        <v>2</v>
      </c>
      <c r="P16" s="38">
        <f t="shared" ref="P16:P79" si="1">VLOOKUP(O16,$L$15:$M$84,2)</f>
        <v>0</v>
      </c>
    </row>
    <row r="17" spans="1:16" x14ac:dyDescent="0.25">
      <c r="E17" s="38">
        <f t="shared" ref="E17:E27" si="2">E16+G16</f>
        <v>1</v>
      </c>
      <c r="F17" s="38" t="str">
        <f>'3. Achievers Range'!C7&amp;" "&amp;'3. Achievers Range'!E7</f>
        <v xml:space="preserve">Achievers Unisex Premium Hoodie </v>
      </c>
      <c r="G17" s="38">
        <f>'3. Achievers Range'!L7</f>
        <v>0</v>
      </c>
      <c r="H17" s="38">
        <v>3</v>
      </c>
      <c r="I17" s="38">
        <f t="shared" si="0"/>
        <v>0</v>
      </c>
      <c r="J17" s="38"/>
      <c r="L17" s="38">
        <f t="shared" ref="L17:L80" si="3">L16+N16</f>
        <v>1</v>
      </c>
      <c r="M17" s="38" t="s">
        <v>4</v>
      </c>
      <c r="N17" s="38">
        <f>'3. Achievers Range'!$I$5</f>
        <v>0</v>
      </c>
      <c r="O17" s="38">
        <v>3</v>
      </c>
      <c r="P17" s="38">
        <f t="shared" si="1"/>
        <v>0</v>
      </c>
    </row>
    <row r="18" spans="1:16" x14ac:dyDescent="0.25">
      <c r="E18" s="38">
        <f t="shared" si="2"/>
        <v>1</v>
      </c>
      <c r="F18" s="38" t="str">
        <f>'3. Achievers Range'!C8&amp;" "&amp;'3. Achievers Range'!E8</f>
        <v xml:space="preserve">Achievers Unisex Quarter Zip Sweatshirt </v>
      </c>
      <c r="G18" s="38">
        <f>'3. Achievers Range'!L8</f>
        <v>0</v>
      </c>
      <c r="H18" s="38">
        <v>4</v>
      </c>
      <c r="I18" s="38">
        <f t="shared" si="0"/>
        <v>0</v>
      </c>
      <c r="J18" s="38"/>
      <c r="L18" s="38">
        <f t="shared" si="3"/>
        <v>1</v>
      </c>
      <c r="M18" s="38" t="s">
        <v>5</v>
      </c>
      <c r="N18" s="38">
        <f>'3. Achievers Range'!$J$5</f>
        <v>0</v>
      </c>
      <c r="O18" s="38">
        <v>4</v>
      </c>
      <c r="P18" s="38">
        <f t="shared" si="1"/>
        <v>0</v>
      </c>
    </row>
    <row r="19" spans="1:16" x14ac:dyDescent="0.25">
      <c r="E19" s="38">
        <f t="shared" si="2"/>
        <v>1</v>
      </c>
      <c r="F19" s="38" t="str">
        <f>'3. Achievers Range'!C9&amp;" "&amp;'3. Achievers Range'!E9</f>
        <v xml:space="preserve"> </v>
      </c>
      <c r="G19" s="38">
        <f>'3. Achievers Range'!L9</f>
        <v>0</v>
      </c>
      <c r="H19" s="38">
        <v>5</v>
      </c>
      <c r="I19" s="38">
        <f t="shared" si="0"/>
        <v>0</v>
      </c>
      <c r="J19" s="38"/>
      <c r="L19" s="38">
        <f t="shared" si="3"/>
        <v>1</v>
      </c>
      <c r="M19" s="38" t="s">
        <v>6</v>
      </c>
      <c r="N19" s="38">
        <f>'3. Achievers Range'!$K$5</f>
        <v>0</v>
      </c>
      <c r="O19" s="38">
        <v>5</v>
      </c>
      <c r="P19" s="38">
        <f t="shared" si="1"/>
        <v>0</v>
      </c>
    </row>
    <row r="20" spans="1:16" x14ac:dyDescent="0.25">
      <c r="E20" s="38">
        <f t="shared" si="2"/>
        <v>1</v>
      </c>
      <c r="F20" s="38" t="str">
        <f>'3. Achievers Range'!C10&amp;" "&amp;'3. Achievers Range'!E10</f>
        <v xml:space="preserve"> </v>
      </c>
      <c r="G20" s="38">
        <f>'3. Achievers Range'!L10</f>
        <v>0</v>
      </c>
      <c r="H20" s="38">
        <v>6</v>
      </c>
      <c r="I20" s="38">
        <f t="shared" si="0"/>
        <v>0</v>
      </c>
      <c r="J20" s="38"/>
      <c r="L20" s="38">
        <f t="shared" si="3"/>
        <v>1</v>
      </c>
      <c r="M20" s="38" t="s">
        <v>2</v>
      </c>
      <c r="N20" s="38">
        <f>'3. Achievers Range'!$G$6</f>
        <v>0</v>
      </c>
      <c r="O20" s="38">
        <v>6</v>
      </c>
      <c r="P20" s="38">
        <f t="shared" si="1"/>
        <v>0</v>
      </c>
    </row>
    <row r="21" spans="1:16" x14ac:dyDescent="0.25">
      <c r="E21" s="38">
        <f t="shared" si="2"/>
        <v>1</v>
      </c>
      <c r="F21" s="38" t="str">
        <f>'3. Achievers Range'!C11&amp;" "&amp;'3. Achievers Range'!E11</f>
        <v xml:space="preserve"> </v>
      </c>
      <c r="G21" s="38">
        <f>'3. Achievers Range'!L11</f>
        <v>0</v>
      </c>
      <c r="H21" s="38">
        <v>7</v>
      </c>
      <c r="I21" s="38">
        <f t="shared" si="0"/>
        <v>0</v>
      </c>
      <c r="J21" s="38"/>
      <c r="L21" s="38">
        <f t="shared" si="3"/>
        <v>1</v>
      </c>
      <c r="M21" s="38" t="s">
        <v>3</v>
      </c>
      <c r="N21" s="38">
        <f>'3. Achievers Range'!$H$6</f>
        <v>0</v>
      </c>
      <c r="O21" s="38">
        <v>7</v>
      </c>
      <c r="P21" s="38">
        <f t="shared" si="1"/>
        <v>0</v>
      </c>
    </row>
    <row r="22" spans="1:16" x14ac:dyDescent="0.25">
      <c r="E22" s="38">
        <f t="shared" si="2"/>
        <v>1</v>
      </c>
      <c r="F22" s="38" t="str">
        <f>'3. Achievers Range'!C12&amp;" "&amp;'3. Achievers Range'!E12</f>
        <v xml:space="preserve"> </v>
      </c>
      <c r="G22" s="38">
        <f>'3. Achievers Range'!L12</f>
        <v>0</v>
      </c>
      <c r="H22" s="38">
        <v>8</v>
      </c>
      <c r="I22" s="38">
        <f t="shared" si="0"/>
        <v>0</v>
      </c>
      <c r="J22" s="38"/>
      <c r="L22" s="38">
        <f t="shared" si="3"/>
        <v>1</v>
      </c>
      <c r="M22" s="38" t="s">
        <v>4</v>
      </c>
      <c r="N22" s="38">
        <f>'3. Achievers Range'!$I$6</f>
        <v>0</v>
      </c>
      <c r="O22" s="38">
        <v>8</v>
      </c>
      <c r="P22" s="38">
        <f t="shared" si="1"/>
        <v>0</v>
      </c>
    </row>
    <row r="23" spans="1:16" x14ac:dyDescent="0.25">
      <c r="E23" s="38">
        <f t="shared" si="2"/>
        <v>1</v>
      </c>
      <c r="F23" s="38" t="str">
        <f>'3. Achievers Range'!C13&amp;" "&amp;'3. Achievers Range'!E13</f>
        <v xml:space="preserve"> </v>
      </c>
      <c r="G23" s="38">
        <f>'3. Achievers Range'!L13</f>
        <v>0</v>
      </c>
      <c r="H23" s="38">
        <v>9</v>
      </c>
      <c r="I23" s="38">
        <f t="shared" si="0"/>
        <v>0</v>
      </c>
      <c r="J23" s="38"/>
      <c r="L23" s="38">
        <f t="shared" si="3"/>
        <v>1</v>
      </c>
      <c r="M23" s="38" t="s">
        <v>5</v>
      </c>
      <c r="N23" s="38">
        <f>'3. Achievers Range'!$J$6</f>
        <v>0</v>
      </c>
      <c r="O23" s="38">
        <v>9</v>
      </c>
      <c r="P23" s="38">
        <f t="shared" si="1"/>
        <v>0</v>
      </c>
    </row>
    <row r="24" spans="1:16" x14ac:dyDescent="0.25">
      <c r="E24" s="38">
        <f t="shared" si="2"/>
        <v>1</v>
      </c>
      <c r="F24" s="38" t="str">
        <f>'3. Achievers Range'!C14&amp;" "&amp;'3. Achievers Range'!E14</f>
        <v xml:space="preserve"> </v>
      </c>
      <c r="G24" s="38">
        <f>'3. Achievers Range'!L14</f>
        <v>0</v>
      </c>
      <c r="H24" s="38">
        <v>10</v>
      </c>
      <c r="I24" s="38">
        <f t="shared" si="0"/>
        <v>0</v>
      </c>
      <c r="J24" s="38"/>
      <c r="L24" s="38">
        <f t="shared" si="3"/>
        <v>1</v>
      </c>
      <c r="M24" s="38" t="s">
        <v>6</v>
      </c>
      <c r="N24" s="38">
        <f>'3. Achievers Range'!$K$6</f>
        <v>0</v>
      </c>
      <c r="O24" s="38">
        <v>10</v>
      </c>
      <c r="P24" s="38">
        <f t="shared" si="1"/>
        <v>0</v>
      </c>
    </row>
    <row r="25" spans="1:16" x14ac:dyDescent="0.25">
      <c r="A25" s="1"/>
      <c r="E25" s="38">
        <f t="shared" si="2"/>
        <v>1</v>
      </c>
      <c r="F25" s="38" t="str">
        <f>'3. Achievers Range'!C15&amp;" "&amp;'3. Achievers Range'!E15</f>
        <v xml:space="preserve"> </v>
      </c>
      <c r="G25" s="38">
        <f>'3. Achievers Range'!L15</f>
        <v>0</v>
      </c>
      <c r="H25" s="38">
        <v>11</v>
      </c>
      <c r="I25" s="38">
        <f>VLOOKUP(H25,$E$15:$F$27,2)</f>
        <v>0</v>
      </c>
      <c r="J25" s="38"/>
      <c r="L25" s="38">
        <f t="shared" si="3"/>
        <v>1</v>
      </c>
      <c r="M25" s="38" t="s">
        <v>1</v>
      </c>
      <c r="N25" s="38">
        <f>'3. Achievers Range'!$F$7</f>
        <v>0</v>
      </c>
      <c r="O25" s="38">
        <v>11</v>
      </c>
      <c r="P25" s="38">
        <f t="shared" si="1"/>
        <v>0</v>
      </c>
    </row>
    <row r="26" spans="1:16" x14ac:dyDescent="0.25">
      <c r="E26" s="38">
        <f t="shared" si="2"/>
        <v>1</v>
      </c>
      <c r="F26" s="38" t="str">
        <f>'3. Achievers Range'!C16&amp;" "&amp;'3. Achievers Range'!E16</f>
        <v xml:space="preserve"> </v>
      </c>
      <c r="G26" s="38">
        <f>'3. Achievers Range'!L16</f>
        <v>0</v>
      </c>
      <c r="H26" s="38">
        <v>12</v>
      </c>
      <c r="I26" s="38">
        <f t="shared" si="0"/>
        <v>0</v>
      </c>
      <c r="J26" s="38"/>
      <c r="L26" s="38">
        <f t="shared" si="3"/>
        <v>1</v>
      </c>
      <c r="M26" s="38" t="s">
        <v>2</v>
      </c>
      <c r="N26" s="38">
        <f>'3. Achievers Range'!$G$7</f>
        <v>0</v>
      </c>
      <c r="O26" s="38">
        <v>12</v>
      </c>
      <c r="P26" s="38">
        <f>VLOOKUP(O26,$L$15:$M$84,2)</f>
        <v>0</v>
      </c>
    </row>
    <row r="27" spans="1:16" x14ac:dyDescent="0.25">
      <c r="E27" s="38">
        <f t="shared" si="2"/>
        <v>1</v>
      </c>
      <c r="F27" s="38"/>
      <c r="G27" s="38"/>
      <c r="H27" s="38">
        <v>13</v>
      </c>
      <c r="I27" s="38">
        <f t="shared" si="0"/>
        <v>0</v>
      </c>
      <c r="J27" s="38"/>
      <c r="L27" s="38">
        <f t="shared" si="3"/>
        <v>1</v>
      </c>
      <c r="M27" s="38" t="s">
        <v>3</v>
      </c>
      <c r="N27" s="38">
        <f>'3. Achievers Range'!$H$7</f>
        <v>0</v>
      </c>
      <c r="O27" s="38">
        <v>13</v>
      </c>
      <c r="P27" s="38">
        <f t="shared" si="1"/>
        <v>0</v>
      </c>
    </row>
    <row r="28" spans="1:16" x14ac:dyDescent="0.25">
      <c r="E28" s="38"/>
      <c r="F28" s="38" t="str">
        <f>'2. Everyday Range'!C18&amp;" "&amp;'2. Everyday Range'!E18</f>
        <v xml:space="preserve"> </v>
      </c>
      <c r="G28" s="38"/>
      <c r="H28" s="38">
        <v>14</v>
      </c>
      <c r="I28" s="38">
        <f t="shared" si="0"/>
        <v>0</v>
      </c>
      <c r="J28" s="38"/>
      <c r="L28" s="38">
        <f t="shared" si="3"/>
        <v>1</v>
      </c>
      <c r="M28" s="38" t="s">
        <v>4</v>
      </c>
      <c r="N28" s="38">
        <f>'3. Achievers Range'!$I$7</f>
        <v>0</v>
      </c>
      <c r="O28" s="38">
        <v>14</v>
      </c>
      <c r="P28" s="38">
        <f t="shared" si="1"/>
        <v>0</v>
      </c>
    </row>
    <row r="29" spans="1:16" x14ac:dyDescent="0.25">
      <c r="E29" s="38"/>
      <c r="F29" s="38" t="str">
        <f>'2. Everyday Range'!C19&amp;" "&amp;'2. Everyday Range'!E19</f>
        <v xml:space="preserve"> </v>
      </c>
      <c r="G29" s="38"/>
      <c r="H29" s="38">
        <v>15</v>
      </c>
      <c r="I29" s="38">
        <f t="shared" si="0"/>
        <v>0</v>
      </c>
      <c r="J29" s="38"/>
      <c r="L29" s="38">
        <f t="shared" si="3"/>
        <v>1</v>
      </c>
      <c r="M29" s="38" t="s">
        <v>5</v>
      </c>
      <c r="N29" s="38">
        <f>'3. Achievers Range'!$J$7</f>
        <v>0</v>
      </c>
      <c r="O29" s="38">
        <v>15</v>
      </c>
      <c r="P29" s="38">
        <f t="shared" si="1"/>
        <v>0</v>
      </c>
    </row>
    <row r="30" spans="1:16" x14ac:dyDescent="0.25">
      <c r="E30" s="38"/>
      <c r="F30" s="38" t="str">
        <f>'2. Everyday Range'!C20&amp;" "&amp;'2. Everyday Range'!E20</f>
        <v xml:space="preserve"> </v>
      </c>
      <c r="G30" s="38"/>
      <c r="H30" s="38">
        <v>16</v>
      </c>
      <c r="I30" s="38">
        <f t="shared" si="0"/>
        <v>0</v>
      </c>
      <c r="J30" s="38"/>
      <c r="L30" s="38">
        <f t="shared" si="3"/>
        <v>1</v>
      </c>
      <c r="M30" s="38" t="s">
        <v>6</v>
      </c>
      <c r="N30" s="38">
        <f>'3. Achievers Range'!$K$7</f>
        <v>0</v>
      </c>
      <c r="O30" s="38">
        <v>16</v>
      </c>
      <c r="P30" s="38">
        <f t="shared" si="1"/>
        <v>0</v>
      </c>
    </row>
    <row r="31" spans="1:16" x14ac:dyDescent="0.25">
      <c r="E31" s="38"/>
      <c r="F31" s="38" t="str">
        <f>'2. Everyday Range'!C21&amp;" "&amp;'2. Everyday Range'!E21</f>
        <v xml:space="preserve"> </v>
      </c>
      <c r="G31" s="38"/>
      <c r="H31" s="38">
        <v>17</v>
      </c>
      <c r="I31" s="38">
        <f t="shared" si="0"/>
        <v>0</v>
      </c>
      <c r="J31" s="38"/>
      <c r="L31" s="38">
        <f t="shared" si="3"/>
        <v>1</v>
      </c>
      <c r="M31" s="38" t="s">
        <v>2</v>
      </c>
      <c r="N31" s="38">
        <f>'3. Achievers Range'!$G$8</f>
        <v>0</v>
      </c>
      <c r="O31" s="38">
        <v>17</v>
      </c>
      <c r="P31" s="38">
        <f t="shared" si="1"/>
        <v>0</v>
      </c>
    </row>
    <row r="32" spans="1:16" x14ac:dyDescent="0.25">
      <c r="E32" s="38"/>
      <c r="F32" s="38" t="str">
        <f>'2. Everyday Range'!C22&amp;" "&amp;'2. Everyday Range'!E22</f>
        <v xml:space="preserve"> </v>
      </c>
      <c r="G32" s="38"/>
      <c r="H32" s="38">
        <v>18</v>
      </c>
      <c r="I32" s="38">
        <f t="shared" si="0"/>
        <v>0</v>
      </c>
      <c r="J32" s="38"/>
      <c r="L32" s="38">
        <f t="shared" si="3"/>
        <v>1</v>
      </c>
      <c r="M32" s="38" t="s">
        <v>3</v>
      </c>
      <c r="N32" s="38">
        <f>'3. Achievers Range'!$H$8</f>
        <v>0</v>
      </c>
      <c r="O32" s="38">
        <v>18</v>
      </c>
      <c r="P32" s="38">
        <f t="shared" si="1"/>
        <v>0</v>
      </c>
    </row>
    <row r="33" spans="1:16" x14ac:dyDescent="0.25">
      <c r="E33" s="38"/>
      <c r="F33" s="38" t="str">
        <f>'2. Everyday Range'!C23&amp;" "&amp;'2. Everyday Range'!E23</f>
        <v xml:space="preserve"> </v>
      </c>
      <c r="G33" s="38"/>
      <c r="H33" s="38">
        <v>19</v>
      </c>
      <c r="I33" s="38">
        <f t="shared" si="0"/>
        <v>0</v>
      </c>
      <c r="J33" s="38"/>
      <c r="L33" s="38">
        <f t="shared" si="3"/>
        <v>1</v>
      </c>
      <c r="M33" s="38" t="s">
        <v>4</v>
      </c>
      <c r="N33" s="38">
        <f>'3. Achievers Range'!$I$8</f>
        <v>0</v>
      </c>
      <c r="O33" s="38">
        <v>19</v>
      </c>
      <c r="P33" s="38">
        <f t="shared" si="1"/>
        <v>0</v>
      </c>
    </row>
    <row r="34" spans="1:16" x14ac:dyDescent="0.25">
      <c r="A34" s="1"/>
      <c r="E34" s="38"/>
      <c r="F34" s="38" t="str">
        <f>'2. Everyday Range'!C24&amp;" "&amp;'2. Everyday Range'!E24</f>
        <v xml:space="preserve"> </v>
      </c>
      <c r="G34" s="38"/>
      <c r="H34" s="38">
        <v>20</v>
      </c>
      <c r="I34" s="38">
        <f t="shared" si="0"/>
        <v>0</v>
      </c>
      <c r="J34" s="38"/>
      <c r="L34" s="38">
        <f t="shared" si="3"/>
        <v>1</v>
      </c>
      <c r="M34" s="38" t="s">
        <v>5</v>
      </c>
      <c r="N34" s="38">
        <f>'3. Achievers Range'!$J$8</f>
        <v>0</v>
      </c>
      <c r="O34" s="38">
        <v>20</v>
      </c>
      <c r="P34" s="38">
        <f t="shared" si="1"/>
        <v>0</v>
      </c>
    </row>
    <row r="35" spans="1:16" x14ac:dyDescent="0.25">
      <c r="E35" s="38"/>
      <c r="F35" s="38" t="str">
        <f>'2. Everyday Range'!C25&amp;" "&amp;'2. Everyday Range'!E25</f>
        <v xml:space="preserve"> </v>
      </c>
      <c r="G35" s="38"/>
      <c r="H35" s="38">
        <v>21</v>
      </c>
      <c r="I35" s="38">
        <f t="shared" si="0"/>
        <v>0</v>
      </c>
      <c r="J35" s="38"/>
      <c r="L35" s="38">
        <f t="shared" si="3"/>
        <v>1</v>
      </c>
      <c r="M35" s="38" t="s">
        <v>6</v>
      </c>
      <c r="N35" s="38">
        <f>'3. Achievers Range'!$K$8</f>
        <v>0</v>
      </c>
      <c r="O35" s="38">
        <v>21</v>
      </c>
      <c r="P35" s="38">
        <f t="shared" si="1"/>
        <v>0</v>
      </c>
    </row>
    <row r="36" spans="1:16" x14ac:dyDescent="0.25">
      <c r="E36" s="38"/>
      <c r="F36" s="38" t="str">
        <f>'2. Everyday Range'!C26&amp;" "&amp;'2. Everyday Range'!E26</f>
        <v xml:space="preserve"> </v>
      </c>
      <c r="G36" s="38"/>
      <c r="H36" s="38">
        <v>22</v>
      </c>
      <c r="I36" s="38">
        <f t="shared" si="0"/>
        <v>0</v>
      </c>
      <c r="J36" s="38"/>
      <c r="L36" s="38">
        <f t="shared" si="3"/>
        <v>1</v>
      </c>
      <c r="M36" s="38" t="s">
        <v>1</v>
      </c>
      <c r="N36" s="38">
        <f>'3. Achievers Range'!$F$9</f>
        <v>0</v>
      </c>
      <c r="O36" s="38">
        <v>22</v>
      </c>
      <c r="P36" s="38">
        <f t="shared" si="1"/>
        <v>0</v>
      </c>
    </row>
    <row r="37" spans="1:16" x14ac:dyDescent="0.25">
      <c r="E37" s="38"/>
      <c r="F37" s="38"/>
      <c r="G37" s="38"/>
      <c r="H37" s="38">
        <v>23</v>
      </c>
      <c r="I37" s="38">
        <f t="shared" si="0"/>
        <v>0</v>
      </c>
      <c r="J37" s="38"/>
      <c r="L37" s="38">
        <f t="shared" si="3"/>
        <v>1</v>
      </c>
      <c r="M37" s="38" t="s">
        <v>2</v>
      </c>
      <c r="N37" s="38">
        <f>'3. Achievers Range'!$G$9</f>
        <v>0</v>
      </c>
      <c r="O37" s="38">
        <v>23</v>
      </c>
      <c r="P37" s="38">
        <f t="shared" si="1"/>
        <v>0</v>
      </c>
    </row>
    <row r="38" spans="1:16" x14ac:dyDescent="0.25">
      <c r="E38" s="38"/>
      <c r="F38" s="38"/>
      <c r="G38" s="38"/>
      <c r="H38" s="38">
        <v>24</v>
      </c>
      <c r="I38" s="38">
        <f t="shared" si="0"/>
        <v>0</v>
      </c>
      <c r="J38" s="38"/>
      <c r="L38" s="38">
        <f t="shared" si="3"/>
        <v>1</v>
      </c>
      <c r="M38" s="38" t="s">
        <v>3</v>
      </c>
      <c r="N38" s="38">
        <f>'3. Achievers Range'!$H$9</f>
        <v>0</v>
      </c>
      <c r="O38" s="38">
        <v>24</v>
      </c>
      <c r="P38" s="38">
        <f t="shared" si="1"/>
        <v>0</v>
      </c>
    </row>
    <row r="39" spans="1:16" x14ac:dyDescent="0.25">
      <c r="A39" s="1"/>
      <c r="E39" s="38"/>
      <c r="F39" s="38"/>
      <c r="G39" s="38"/>
      <c r="H39" s="38">
        <v>25</v>
      </c>
      <c r="I39" s="38">
        <f t="shared" si="0"/>
        <v>0</v>
      </c>
      <c r="J39" s="38"/>
      <c r="L39" s="38">
        <f t="shared" si="3"/>
        <v>1</v>
      </c>
      <c r="M39" s="38" t="s">
        <v>4</v>
      </c>
      <c r="N39" s="38">
        <f>'3. Achievers Range'!$I$9</f>
        <v>0</v>
      </c>
      <c r="O39" s="38">
        <v>25</v>
      </c>
      <c r="P39" s="38">
        <f t="shared" si="1"/>
        <v>0</v>
      </c>
    </row>
    <row r="40" spans="1:16" x14ac:dyDescent="0.25">
      <c r="A40" s="35"/>
      <c r="E40" s="38"/>
      <c r="F40" s="38"/>
      <c r="G40" s="38"/>
      <c r="H40" s="38">
        <v>26</v>
      </c>
      <c r="I40" s="38">
        <f t="shared" si="0"/>
        <v>0</v>
      </c>
      <c r="J40" s="38"/>
      <c r="L40" s="38">
        <f t="shared" si="3"/>
        <v>1</v>
      </c>
      <c r="M40" s="38" t="s">
        <v>5</v>
      </c>
      <c r="N40" s="38">
        <f>'3. Achievers Range'!$J$9</f>
        <v>0</v>
      </c>
      <c r="O40" s="38">
        <v>26</v>
      </c>
      <c r="P40" s="38">
        <f t="shared" si="1"/>
        <v>0</v>
      </c>
    </row>
    <row r="41" spans="1:16" x14ac:dyDescent="0.25">
      <c r="A41" s="35"/>
      <c r="E41" s="38"/>
      <c r="F41" s="38"/>
      <c r="G41" s="38"/>
      <c r="H41" s="38">
        <v>27</v>
      </c>
      <c r="I41" s="38">
        <f t="shared" si="0"/>
        <v>0</v>
      </c>
      <c r="J41" s="38"/>
      <c r="L41" s="38">
        <f t="shared" si="3"/>
        <v>1</v>
      </c>
      <c r="M41" s="38" t="s">
        <v>6</v>
      </c>
      <c r="N41" s="38">
        <f>'3. Achievers Range'!$K$9</f>
        <v>0</v>
      </c>
      <c r="O41" s="38">
        <v>27</v>
      </c>
      <c r="P41" s="38">
        <f t="shared" si="1"/>
        <v>0</v>
      </c>
    </row>
    <row r="42" spans="1:16" x14ac:dyDescent="0.25">
      <c r="A42" s="35"/>
      <c r="E42" s="38"/>
      <c r="F42" s="38"/>
      <c r="G42" s="38"/>
      <c r="H42" s="38">
        <v>28</v>
      </c>
      <c r="I42" s="38">
        <f t="shared" si="0"/>
        <v>0</v>
      </c>
      <c r="J42" s="38"/>
      <c r="L42" s="38">
        <f t="shared" si="3"/>
        <v>1</v>
      </c>
      <c r="M42" s="38" t="s">
        <v>1</v>
      </c>
      <c r="N42" s="38">
        <f>'3. Achievers Range'!$F$10</f>
        <v>0</v>
      </c>
      <c r="O42" s="38">
        <v>28</v>
      </c>
      <c r="P42" s="38">
        <f t="shared" si="1"/>
        <v>0</v>
      </c>
    </row>
    <row r="43" spans="1:16" x14ac:dyDescent="0.25">
      <c r="A43" s="35"/>
      <c r="E43" s="38"/>
      <c r="F43" s="38"/>
      <c r="G43" s="38"/>
      <c r="H43" s="38">
        <v>29</v>
      </c>
      <c r="I43" s="38">
        <f t="shared" si="0"/>
        <v>0</v>
      </c>
      <c r="J43" s="38"/>
      <c r="L43" s="38">
        <f t="shared" si="3"/>
        <v>1</v>
      </c>
      <c r="M43" s="38" t="s">
        <v>2</v>
      </c>
      <c r="N43" s="38">
        <f>'3. Achievers Range'!$G$10</f>
        <v>0</v>
      </c>
      <c r="O43" s="38">
        <v>29</v>
      </c>
      <c r="P43" s="38">
        <f t="shared" si="1"/>
        <v>0</v>
      </c>
    </row>
    <row r="44" spans="1:16" x14ac:dyDescent="0.25">
      <c r="A44" s="35"/>
      <c r="E44" s="38"/>
      <c r="F44" s="38"/>
      <c r="G44" s="38"/>
      <c r="H44" s="38">
        <v>30</v>
      </c>
      <c r="I44" s="38">
        <f t="shared" si="0"/>
        <v>0</v>
      </c>
      <c r="J44" s="38"/>
      <c r="L44" s="38">
        <f t="shared" si="3"/>
        <v>1</v>
      </c>
      <c r="M44" s="38" t="s">
        <v>3</v>
      </c>
      <c r="N44" s="38">
        <f>'3. Achievers Range'!$H$10</f>
        <v>0</v>
      </c>
      <c r="O44" s="38">
        <v>30</v>
      </c>
      <c r="P44" s="38">
        <f t="shared" si="1"/>
        <v>0</v>
      </c>
    </row>
    <row r="45" spans="1:16" x14ac:dyDescent="0.25">
      <c r="A45" s="35"/>
      <c r="E45" s="38"/>
      <c r="F45" s="38"/>
      <c r="G45" s="38"/>
      <c r="H45" s="38">
        <v>31</v>
      </c>
      <c r="I45" s="38">
        <f t="shared" si="0"/>
        <v>0</v>
      </c>
      <c r="J45" s="38"/>
      <c r="L45" s="38">
        <f t="shared" si="3"/>
        <v>1</v>
      </c>
      <c r="M45" s="38" t="s">
        <v>4</v>
      </c>
      <c r="N45" s="38">
        <f>'3. Achievers Range'!$I$10</f>
        <v>0</v>
      </c>
      <c r="O45" s="38">
        <v>31</v>
      </c>
      <c r="P45" s="38">
        <f t="shared" si="1"/>
        <v>0</v>
      </c>
    </row>
    <row r="46" spans="1:16" x14ac:dyDescent="0.25">
      <c r="A46" s="35"/>
      <c r="E46" s="38"/>
      <c r="F46" s="38"/>
      <c r="G46" s="38"/>
      <c r="H46" s="38">
        <v>32</v>
      </c>
      <c r="I46" s="38">
        <f t="shared" si="0"/>
        <v>0</v>
      </c>
      <c r="J46" s="38"/>
      <c r="L46" s="38">
        <f t="shared" si="3"/>
        <v>1</v>
      </c>
      <c r="M46" s="38" t="s">
        <v>5</v>
      </c>
      <c r="N46" s="38">
        <f>'3. Achievers Range'!$J$10</f>
        <v>0</v>
      </c>
      <c r="O46" s="38">
        <v>32</v>
      </c>
      <c r="P46" s="38">
        <f t="shared" si="1"/>
        <v>0</v>
      </c>
    </row>
    <row r="47" spans="1:16" x14ac:dyDescent="0.25">
      <c r="E47" s="38"/>
      <c r="F47" s="38"/>
      <c r="G47" s="38"/>
      <c r="H47" s="38">
        <v>33</v>
      </c>
      <c r="I47" s="38">
        <f t="shared" si="0"/>
        <v>0</v>
      </c>
      <c r="J47" s="38"/>
      <c r="L47" s="38">
        <f t="shared" si="3"/>
        <v>1</v>
      </c>
      <c r="M47" s="38" t="s">
        <v>6</v>
      </c>
      <c r="N47" s="38">
        <f>'3. Achievers Range'!$K$10</f>
        <v>0</v>
      </c>
      <c r="O47" s="38">
        <v>33</v>
      </c>
      <c r="P47" s="38">
        <f t="shared" si="1"/>
        <v>0</v>
      </c>
    </row>
    <row r="48" spans="1:16" x14ac:dyDescent="0.25">
      <c r="A48" s="1"/>
      <c r="E48" s="38"/>
      <c r="F48" s="38"/>
      <c r="G48" s="38"/>
      <c r="H48" s="38">
        <v>34</v>
      </c>
      <c r="I48" s="38">
        <f t="shared" si="0"/>
        <v>0</v>
      </c>
      <c r="J48" s="38"/>
      <c r="L48" s="38">
        <f t="shared" si="3"/>
        <v>1</v>
      </c>
      <c r="M48" s="38" t="s">
        <v>1</v>
      </c>
      <c r="N48" s="38">
        <f>'3. Achievers Range'!$F$11</f>
        <v>0</v>
      </c>
      <c r="O48" s="38">
        <v>34</v>
      </c>
      <c r="P48" s="38">
        <f t="shared" si="1"/>
        <v>0</v>
      </c>
    </row>
    <row r="49" spans="1:16" x14ac:dyDescent="0.25">
      <c r="A49" s="35"/>
      <c r="E49" s="38"/>
      <c r="F49" s="38"/>
      <c r="G49" s="38"/>
      <c r="H49" s="38">
        <v>35</v>
      </c>
      <c r="I49" s="38">
        <f t="shared" si="0"/>
        <v>0</v>
      </c>
      <c r="J49" s="38"/>
      <c r="L49" s="38">
        <f t="shared" si="3"/>
        <v>1</v>
      </c>
      <c r="M49" s="38" t="s">
        <v>2</v>
      </c>
      <c r="N49" s="38">
        <f>'3. Achievers Range'!$G$11</f>
        <v>0</v>
      </c>
      <c r="O49" s="38">
        <v>35</v>
      </c>
      <c r="P49" s="38">
        <f t="shared" si="1"/>
        <v>0</v>
      </c>
    </row>
    <row r="50" spans="1:16" x14ac:dyDescent="0.25">
      <c r="A50" s="35"/>
      <c r="E50" s="38"/>
      <c r="F50" s="38"/>
      <c r="G50" s="38"/>
      <c r="H50" s="38">
        <v>36</v>
      </c>
      <c r="I50" s="38">
        <f t="shared" si="0"/>
        <v>0</v>
      </c>
      <c r="J50" s="38"/>
      <c r="L50" s="38">
        <f t="shared" si="3"/>
        <v>1</v>
      </c>
      <c r="M50" s="38" t="s">
        <v>3</v>
      </c>
      <c r="N50" s="38">
        <f>'3. Achievers Range'!$H$11</f>
        <v>0</v>
      </c>
      <c r="O50" s="38">
        <v>36</v>
      </c>
      <c r="P50" s="38">
        <f t="shared" si="1"/>
        <v>0</v>
      </c>
    </row>
    <row r="51" spans="1:16" x14ac:dyDescent="0.25">
      <c r="A51" s="35"/>
      <c r="E51" s="38"/>
      <c r="F51" s="38"/>
      <c r="G51" s="38"/>
      <c r="H51" s="38">
        <v>37</v>
      </c>
      <c r="I51" s="38">
        <f t="shared" si="0"/>
        <v>0</v>
      </c>
      <c r="J51" s="38"/>
      <c r="L51" s="38">
        <f t="shared" si="3"/>
        <v>1</v>
      </c>
      <c r="M51" s="38" t="s">
        <v>4</v>
      </c>
      <c r="N51" s="38">
        <f>'3. Achievers Range'!$I$11</f>
        <v>0</v>
      </c>
      <c r="O51" s="38">
        <v>37</v>
      </c>
      <c r="P51" s="38">
        <f t="shared" si="1"/>
        <v>0</v>
      </c>
    </row>
    <row r="52" spans="1:16" x14ac:dyDescent="0.25">
      <c r="A52" s="35"/>
      <c r="E52" s="38"/>
      <c r="F52" s="38"/>
      <c r="G52" s="38"/>
      <c r="H52" s="38">
        <v>38</v>
      </c>
      <c r="I52" s="38">
        <f t="shared" si="0"/>
        <v>0</v>
      </c>
      <c r="J52" s="38"/>
      <c r="L52" s="38">
        <f t="shared" si="3"/>
        <v>1</v>
      </c>
      <c r="M52" s="38" t="s">
        <v>5</v>
      </c>
      <c r="N52" s="38">
        <f>'3. Achievers Range'!$J$11</f>
        <v>0</v>
      </c>
      <c r="O52" s="38">
        <v>38</v>
      </c>
      <c r="P52" s="38">
        <f t="shared" si="1"/>
        <v>0</v>
      </c>
    </row>
    <row r="53" spans="1:16" x14ac:dyDescent="0.25">
      <c r="A53" s="35"/>
      <c r="E53" s="38"/>
      <c r="F53" s="38"/>
      <c r="G53" s="38"/>
      <c r="H53" s="38">
        <v>39</v>
      </c>
      <c r="I53" s="38">
        <f t="shared" si="0"/>
        <v>0</v>
      </c>
      <c r="J53" s="38"/>
      <c r="L53" s="38">
        <f t="shared" si="3"/>
        <v>1</v>
      </c>
      <c r="M53" s="38" t="s">
        <v>6</v>
      </c>
      <c r="N53" s="38">
        <f>'3. Achievers Range'!$K$11</f>
        <v>0</v>
      </c>
      <c r="O53" s="38">
        <v>39</v>
      </c>
      <c r="P53" s="38">
        <f t="shared" si="1"/>
        <v>0</v>
      </c>
    </row>
    <row r="54" spans="1:16" x14ac:dyDescent="0.25">
      <c r="A54" s="35"/>
      <c r="E54" s="38"/>
      <c r="F54" s="38"/>
      <c r="G54" s="38"/>
      <c r="H54" s="38">
        <v>40</v>
      </c>
      <c r="I54" s="38">
        <f t="shared" si="0"/>
        <v>0</v>
      </c>
      <c r="J54" s="38"/>
      <c r="L54" s="38">
        <f t="shared" si="3"/>
        <v>1</v>
      </c>
      <c r="M54" s="38" t="s">
        <v>1</v>
      </c>
      <c r="N54" s="38">
        <f>'3. Achievers Range'!$F$12</f>
        <v>0</v>
      </c>
      <c r="O54" s="38">
        <v>40</v>
      </c>
      <c r="P54" s="38">
        <f t="shared" si="1"/>
        <v>0</v>
      </c>
    </row>
    <row r="55" spans="1:16" x14ac:dyDescent="0.25">
      <c r="A55" s="35"/>
      <c r="E55" s="38"/>
      <c r="F55" s="38"/>
      <c r="G55" s="38"/>
      <c r="H55" s="38">
        <v>41</v>
      </c>
      <c r="I55" s="38">
        <f t="shared" si="0"/>
        <v>0</v>
      </c>
      <c r="J55" s="38"/>
      <c r="L55" s="38">
        <f t="shared" si="3"/>
        <v>1</v>
      </c>
      <c r="M55" s="38" t="s">
        <v>2</v>
      </c>
      <c r="N55" s="38">
        <f>'3. Achievers Range'!$G$12</f>
        <v>0</v>
      </c>
      <c r="O55" s="38">
        <v>41</v>
      </c>
      <c r="P55" s="38">
        <f t="shared" si="1"/>
        <v>0</v>
      </c>
    </row>
    <row r="56" spans="1:16" x14ac:dyDescent="0.25">
      <c r="E56" s="38"/>
      <c r="F56" s="38"/>
      <c r="G56" s="38"/>
      <c r="H56" s="38">
        <v>42</v>
      </c>
      <c r="I56" s="38">
        <f t="shared" si="0"/>
        <v>0</v>
      </c>
      <c r="J56" s="38"/>
      <c r="L56" s="38">
        <f t="shared" si="3"/>
        <v>1</v>
      </c>
      <c r="M56" s="38" t="s">
        <v>3</v>
      </c>
      <c r="N56" s="38">
        <f>'3. Achievers Range'!$H$12</f>
        <v>0</v>
      </c>
      <c r="O56" s="38">
        <v>42</v>
      </c>
      <c r="P56" s="38">
        <f t="shared" si="1"/>
        <v>0</v>
      </c>
    </row>
    <row r="57" spans="1:16" x14ac:dyDescent="0.25">
      <c r="A57" s="1"/>
      <c r="E57" s="38"/>
      <c r="F57" s="38"/>
      <c r="G57" s="38"/>
      <c r="H57" s="38">
        <v>43</v>
      </c>
      <c r="I57" s="38">
        <f t="shared" si="0"/>
        <v>0</v>
      </c>
      <c r="J57" s="38"/>
      <c r="L57" s="38">
        <f t="shared" si="3"/>
        <v>1</v>
      </c>
      <c r="M57" s="38" t="s">
        <v>4</v>
      </c>
      <c r="N57" s="38">
        <f>'3. Achievers Range'!$I$12</f>
        <v>0</v>
      </c>
      <c r="O57" s="38">
        <v>43</v>
      </c>
      <c r="P57" s="38">
        <f t="shared" si="1"/>
        <v>0</v>
      </c>
    </row>
    <row r="58" spans="1:16" x14ac:dyDescent="0.25">
      <c r="A58" s="35"/>
      <c r="E58" s="38"/>
      <c r="F58" s="38"/>
      <c r="G58" s="38"/>
      <c r="H58" s="38">
        <v>44</v>
      </c>
      <c r="I58" s="38">
        <f t="shared" si="0"/>
        <v>0</v>
      </c>
      <c r="J58" s="38"/>
      <c r="L58" s="38">
        <f t="shared" si="3"/>
        <v>1</v>
      </c>
      <c r="M58" s="38" t="s">
        <v>5</v>
      </c>
      <c r="N58" s="38">
        <f>'3. Achievers Range'!$J$12</f>
        <v>0</v>
      </c>
      <c r="O58" s="38">
        <v>44</v>
      </c>
      <c r="P58" s="38">
        <f t="shared" si="1"/>
        <v>0</v>
      </c>
    </row>
    <row r="59" spans="1:16" x14ac:dyDescent="0.25">
      <c r="A59" s="35"/>
      <c r="E59" s="38"/>
      <c r="F59" s="38"/>
      <c r="G59" s="38"/>
      <c r="H59" s="38">
        <v>45</v>
      </c>
      <c r="I59" s="38">
        <f t="shared" si="0"/>
        <v>0</v>
      </c>
      <c r="J59" s="38"/>
      <c r="L59" s="38">
        <f t="shared" si="3"/>
        <v>1</v>
      </c>
      <c r="M59" s="38" t="s">
        <v>6</v>
      </c>
      <c r="N59" s="38">
        <f>'3. Achievers Range'!$K$12</f>
        <v>0</v>
      </c>
      <c r="O59" s="38">
        <v>45</v>
      </c>
      <c r="P59" s="38">
        <f t="shared" si="1"/>
        <v>0</v>
      </c>
    </row>
    <row r="60" spans="1:16" x14ac:dyDescent="0.25">
      <c r="A60" s="35"/>
      <c r="E60" s="38"/>
      <c r="F60" s="38"/>
      <c r="G60" s="38"/>
      <c r="H60" s="38">
        <v>46</v>
      </c>
      <c r="I60" s="38">
        <f t="shared" si="0"/>
        <v>0</v>
      </c>
      <c r="J60" s="38"/>
      <c r="L60" s="38">
        <f t="shared" si="3"/>
        <v>1</v>
      </c>
      <c r="M60" s="38" t="s">
        <v>1</v>
      </c>
      <c r="N60" s="38">
        <f>'3. Achievers Range'!$F$13</f>
        <v>0</v>
      </c>
      <c r="O60" s="38">
        <v>46</v>
      </c>
      <c r="P60" s="38">
        <f t="shared" si="1"/>
        <v>0</v>
      </c>
    </row>
    <row r="61" spans="1:16" x14ac:dyDescent="0.25">
      <c r="A61" s="35"/>
      <c r="E61" s="38"/>
      <c r="F61" s="38"/>
      <c r="G61" s="38"/>
      <c r="H61" s="38">
        <v>47</v>
      </c>
      <c r="I61" s="38">
        <f t="shared" si="0"/>
        <v>0</v>
      </c>
      <c r="J61" s="38"/>
      <c r="L61" s="38">
        <f t="shared" si="3"/>
        <v>1</v>
      </c>
      <c r="M61" s="38" t="s">
        <v>2</v>
      </c>
      <c r="N61" s="38">
        <f>'3. Achievers Range'!$G$13</f>
        <v>0</v>
      </c>
      <c r="O61" s="38">
        <v>47</v>
      </c>
      <c r="P61" s="38">
        <f t="shared" si="1"/>
        <v>0</v>
      </c>
    </row>
    <row r="62" spans="1:16" x14ac:dyDescent="0.25">
      <c r="A62" s="35"/>
      <c r="E62" s="38"/>
      <c r="F62" s="38"/>
      <c r="G62" s="38"/>
      <c r="H62" s="38">
        <v>48</v>
      </c>
      <c r="I62" s="38">
        <f t="shared" si="0"/>
        <v>0</v>
      </c>
      <c r="J62" s="38"/>
      <c r="L62" s="38">
        <f t="shared" si="3"/>
        <v>1</v>
      </c>
      <c r="M62" s="38" t="s">
        <v>3</v>
      </c>
      <c r="N62" s="38">
        <f>'3. Achievers Range'!$H$13</f>
        <v>0</v>
      </c>
      <c r="O62" s="38">
        <v>48</v>
      </c>
      <c r="P62" s="38">
        <f t="shared" si="1"/>
        <v>0</v>
      </c>
    </row>
    <row r="63" spans="1:16" x14ac:dyDescent="0.25">
      <c r="A63" s="35"/>
      <c r="E63" s="38"/>
      <c r="F63" s="38"/>
      <c r="G63" s="38"/>
      <c r="H63" s="38">
        <v>49</v>
      </c>
      <c r="I63" s="38">
        <f t="shared" si="0"/>
        <v>0</v>
      </c>
      <c r="J63" s="38"/>
      <c r="L63" s="38">
        <f t="shared" si="3"/>
        <v>1</v>
      </c>
      <c r="M63" s="38" t="s">
        <v>4</v>
      </c>
      <c r="N63" s="38">
        <f>'3. Achievers Range'!$I$13</f>
        <v>0</v>
      </c>
      <c r="O63" s="38">
        <v>49</v>
      </c>
      <c r="P63" s="38">
        <f t="shared" si="1"/>
        <v>0</v>
      </c>
    </row>
    <row r="64" spans="1:16" x14ac:dyDescent="0.25">
      <c r="A64" s="35"/>
      <c r="E64" s="38"/>
      <c r="F64" s="38"/>
      <c r="G64" s="38"/>
      <c r="H64" s="38">
        <v>50</v>
      </c>
      <c r="I64" s="38">
        <f t="shared" si="0"/>
        <v>0</v>
      </c>
      <c r="J64" s="38"/>
      <c r="L64" s="38">
        <f t="shared" si="3"/>
        <v>1</v>
      </c>
      <c r="M64" s="38" t="s">
        <v>5</v>
      </c>
      <c r="N64" s="38">
        <f>'3. Achievers Range'!$J$13</f>
        <v>0</v>
      </c>
      <c r="O64" s="38">
        <v>50</v>
      </c>
      <c r="P64" s="38">
        <f t="shared" si="1"/>
        <v>0</v>
      </c>
    </row>
    <row r="65" spans="1:16" x14ac:dyDescent="0.25">
      <c r="A65" s="35"/>
      <c r="E65" s="38"/>
      <c r="F65" s="38"/>
      <c r="G65" s="38"/>
      <c r="H65" s="38">
        <v>51</v>
      </c>
      <c r="I65" s="38">
        <f t="shared" si="0"/>
        <v>0</v>
      </c>
      <c r="J65" s="38"/>
      <c r="L65" s="38">
        <f t="shared" si="3"/>
        <v>1</v>
      </c>
      <c r="M65" s="38" t="s">
        <v>6</v>
      </c>
      <c r="N65" s="38">
        <f>'3. Achievers Range'!$K$13</f>
        <v>0</v>
      </c>
      <c r="O65" s="38">
        <v>51</v>
      </c>
      <c r="P65" s="38">
        <f t="shared" si="1"/>
        <v>0</v>
      </c>
    </row>
    <row r="66" spans="1:16" x14ac:dyDescent="0.25">
      <c r="A66" s="1"/>
      <c r="E66" s="38"/>
      <c r="F66" s="38"/>
      <c r="G66" s="38"/>
      <c r="H66" s="38">
        <v>52</v>
      </c>
      <c r="I66" s="38">
        <f t="shared" si="0"/>
        <v>0</v>
      </c>
      <c r="J66" s="38"/>
      <c r="L66" s="38">
        <f t="shared" si="3"/>
        <v>1</v>
      </c>
      <c r="M66" s="38" t="s">
        <v>1</v>
      </c>
      <c r="N66" s="38">
        <f>'3. Achievers Range'!$F$14</f>
        <v>0</v>
      </c>
      <c r="O66" s="38">
        <v>52</v>
      </c>
      <c r="P66" s="38">
        <f t="shared" si="1"/>
        <v>0</v>
      </c>
    </row>
    <row r="67" spans="1:16" x14ac:dyDescent="0.25">
      <c r="A67" s="35"/>
      <c r="E67" s="38"/>
      <c r="F67" s="38"/>
      <c r="G67" s="38"/>
      <c r="H67" s="38">
        <v>53</v>
      </c>
      <c r="I67" s="38">
        <f t="shared" si="0"/>
        <v>0</v>
      </c>
      <c r="J67" s="38"/>
      <c r="L67" s="38">
        <f t="shared" si="3"/>
        <v>1</v>
      </c>
      <c r="M67" s="38" t="s">
        <v>2</v>
      </c>
      <c r="N67" s="38">
        <f>'3. Achievers Range'!$G$14</f>
        <v>0</v>
      </c>
      <c r="O67" s="38">
        <v>53</v>
      </c>
      <c r="P67" s="38">
        <f t="shared" si="1"/>
        <v>0</v>
      </c>
    </row>
    <row r="68" spans="1:16" x14ac:dyDescent="0.25">
      <c r="A68" s="35"/>
      <c r="E68" s="38"/>
      <c r="F68" s="38"/>
      <c r="G68" s="38"/>
      <c r="H68" s="38">
        <v>54</v>
      </c>
      <c r="I68" s="38">
        <f t="shared" si="0"/>
        <v>0</v>
      </c>
      <c r="J68" s="38"/>
      <c r="L68" s="38">
        <f t="shared" si="3"/>
        <v>1</v>
      </c>
      <c r="M68" s="38" t="s">
        <v>3</v>
      </c>
      <c r="N68" s="38">
        <f>'3. Achievers Range'!$H$14</f>
        <v>0</v>
      </c>
      <c r="O68" s="38">
        <v>54</v>
      </c>
      <c r="P68" s="38">
        <f t="shared" si="1"/>
        <v>0</v>
      </c>
    </row>
    <row r="69" spans="1:16" x14ac:dyDescent="0.25">
      <c r="A69" s="35"/>
      <c r="E69" s="38"/>
      <c r="F69" s="38"/>
      <c r="G69" s="38"/>
      <c r="H69" s="38">
        <v>55</v>
      </c>
      <c r="I69" s="38">
        <f t="shared" si="0"/>
        <v>0</v>
      </c>
      <c r="J69" s="38"/>
      <c r="L69" s="38">
        <f t="shared" si="3"/>
        <v>1</v>
      </c>
      <c r="M69" s="38" t="s">
        <v>4</v>
      </c>
      <c r="N69" s="38">
        <f>'3. Achievers Range'!$I$14</f>
        <v>0</v>
      </c>
      <c r="O69" s="38">
        <v>55</v>
      </c>
      <c r="P69" s="38">
        <f t="shared" si="1"/>
        <v>0</v>
      </c>
    </row>
    <row r="70" spans="1:16" x14ac:dyDescent="0.25">
      <c r="A70" s="35"/>
      <c r="E70" s="38"/>
      <c r="F70" s="38"/>
      <c r="G70" s="38"/>
      <c r="H70" s="38">
        <v>56</v>
      </c>
      <c r="I70" s="38">
        <f t="shared" si="0"/>
        <v>0</v>
      </c>
      <c r="J70" s="38"/>
      <c r="L70" s="38">
        <f t="shared" si="3"/>
        <v>1</v>
      </c>
      <c r="M70" s="38" t="s">
        <v>5</v>
      </c>
      <c r="N70" s="38">
        <f>'3. Achievers Range'!$J$14</f>
        <v>0</v>
      </c>
      <c r="O70" s="38">
        <v>56</v>
      </c>
      <c r="P70" s="38">
        <f t="shared" si="1"/>
        <v>0</v>
      </c>
    </row>
    <row r="71" spans="1:16" x14ac:dyDescent="0.25">
      <c r="A71" s="35"/>
      <c r="E71" s="38"/>
      <c r="F71" s="38"/>
      <c r="G71" s="38"/>
      <c r="H71" s="38">
        <v>57</v>
      </c>
      <c r="I71" s="38">
        <f t="shared" si="0"/>
        <v>0</v>
      </c>
      <c r="J71" s="38"/>
      <c r="L71" s="38">
        <f t="shared" si="3"/>
        <v>1</v>
      </c>
      <c r="M71" s="38" t="s">
        <v>6</v>
      </c>
      <c r="N71" s="38">
        <f>'3. Achievers Range'!$K$14</f>
        <v>0</v>
      </c>
      <c r="O71" s="38">
        <v>57</v>
      </c>
      <c r="P71" s="38">
        <f t="shared" si="1"/>
        <v>0</v>
      </c>
    </row>
    <row r="72" spans="1:16" x14ac:dyDescent="0.25">
      <c r="A72" s="35"/>
      <c r="E72" s="38"/>
      <c r="F72" s="38"/>
      <c r="G72" s="38"/>
      <c r="H72" s="38">
        <v>58</v>
      </c>
      <c r="I72" s="38">
        <f t="shared" si="0"/>
        <v>0</v>
      </c>
      <c r="J72" s="38"/>
      <c r="L72" s="38">
        <f t="shared" si="3"/>
        <v>1</v>
      </c>
      <c r="M72" s="38" t="s">
        <v>1</v>
      </c>
      <c r="N72" s="38">
        <f>'3. Achievers Range'!$F$15</f>
        <v>0</v>
      </c>
      <c r="O72" s="38">
        <v>58</v>
      </c>
      <c r="P72" s="38">
        <f t="shared" si="1"/>
        <v>0</v>
      </c>
    </row>
    <row r="73" spans="1:16" x14ac:dyDescent="0.25">
      <c r="A73" s="35"/>
      <c r="E73" s="38"/>
      <c r="F73" s="38"/>
      <c r="G73" s="38"/>
      <c r="H73" s="38">
        <v>59</v>
      </c>
      <c r="I73" s="38">
        <f t="shared" si="0"/>
        <v>0</v>
      </c>
      <c r="J73" s="38"/>
      <c r="L73" s="38">
        <f t="shared" si="3"/>
        <v>1</v>
      </c>
      <c r="M73" s="38" t="s">
        <v>2</v>
      </c>
      <c r="N73" s="38">
        <f>'3. Achievers Range'!$G$15</f>
        <v>0</v>
      </c>
      <c r="O73" s="38">
        <v>59</v>
      </c>
      <c r="P73" s="38">
        <f t="shared" si="1"/>
        <v>0</v>
      </c>
    </row>
    <row r="74" spans="1:16" x14ac:dyDescent="0.25">
      <c r="E74" s="38"/>
      <c r="F74" s="38"/>
      <c r="G74" s="38"/>
      <c r="H74" s="38">
        <v>60</v>
      </c>
      <c r="I74" s="38">
        <f t="shared" si="0"/>
        <v>0</v>
      </c>
      <c r="J74" s="38"/>
      <c r="L74" s="38">
        <f t="shared" si="3"/>
        <v>1</v>
      </c>
      <c r="M74" s="38" t="s">
        <v>3</v>
      </c>
      <c r="N74" s="38">
        <f>'3. Achievers Range'!$H$15</f>
        <v>0</v>
      </c>
      <c r="O74" s="38">
        <v>60</v>
      </c>
      <c r="P74" s="38">
        <f t="shared" si="1"/>
        <v>0</v>
      </c>
    </row>
    <row r="75" spans="1:16" x14ac:dyDescent="0.25">
      <c r="A75" s="1"/>
      <c r="E75" s="38"/>
      <c r="F75" s="38"/>
      <c r="G75" s="38"/>
      <c r="H75" s="38">
        <v>61</v>
      </c>
      <c r="I75" s="38">
        <f t="shared" si="0"/>
        <v>0</v>
      </c>
      <c r="J75" s="38"/>
      <c r="L75" s="38">
        <f t="shared" si="3"/>
        <v>1</v>
      </c>
      <c r="M75" s="38" t="s">
        <v>4</v>
      </c>
      <c r="N75" s="38">
        <f>'3. Achievers Range'!$I$15</f>
        <v>0</v>
      </c>
      <c r="O75" s="38">
        <v>61</v>
      </c>
      <c r="P75" s="38">
        <f t="shared" si="1"/>
        <v>0</v>
      </c>
    </row>
    <row r="76" spans="1:16" x14ac:dyDescent="0.25">
      <c r="E76" s="38"/>
      <c r="F76" s="38"/>
      <c r="G76" s="38"/>
      <c r="H76" s="38">
        <v>62</v>
      </c>
      <c r="I76" s="38">
        <f t="shared" si="0"/>
        <v>0</v>
      </c>
      <c r="J76" s="38"/>
      <c r="L76" s="38">
        <f t="shared" si="3"/>
        <v>1</v>
      </c>
      <c r="M76" s="38" t="s">
        <v>5</v>
      </c>
      <c r="N76" s="38">
        <f>'3. Achievers Range'!$J$15</f>
        <v>0</v>
      </c>
      <c r="O76" s="38">
        <v>62</v>
      </c>
      <c r="P76" s="38">
        <f t="shared" si="1"/>
        <v>0</v>
      </c>
    </row>
    <row r="77" spans="1:16" x14ac:dyDescent="0.25">
      <c r="E77" s="38"/>
      <c r="F77" s="38"/>
      <c r="G77" s="38"/>
      <c r="H77" s="38">
        <v>63</v>
      </c>
      <c r="I77" s="38">
        <f t="shared" si="0"/>
        <v>0</v>
      </c>
      <c r="J77" s="38"/>
      <c r="L77" s="38">
        <f t="shared" si="3"/>
        <v>1</v>
      </c>
      <c r="M77" s="38" t="s">
        <v>6</v>
      </c>
      <c r="N77" s="38">
        <f>'3. Achievers Range'!$K$15</f>
        <v>0</v>
      </c>
      <c r="O77" s="38">
        <v>63</v>
      </c>
      <c r="P77" s="38">
        <f t="shared" si="1"/>
        <v>0</v>
      </c>
    </row>
    <row r="78" spans="1:16" x14ac:dyDescent="0.25">
      <c r="E78" s="38"/>
      <c r="F78" s="38"/>
      <c r="G78" s="38"/>
      <c r="H78" s="38">
        <v>64</v>
      </c>
      <c r="I78" s="38">
        <f t="shared" si="0"/>
        <v>0</v>
      </c>
      <c r="J78" s="38"/>
      <c r="L78" s="38">
        <f t="shared" si="3"/>
        <v>1</v>
      </c>
      <c r="M78" s="38" t="s">
        <v>1</v>
      </c>
      <c r="N78" s="38">
        <f>'3. Achievers Range'!$F$16</f>
        <v>0</v>
      </c>
      <c r="O78" s="38">
        <v>64</v>
      </c>
      <c r="P78" s="38">
        <f t="shared" si="1"/>
        <v>0</v>
      </c>
    </row>
    <row r="79" spans="1:16" x14ac:dyDescent="0.25">
      <c r="E79" s="38"/>
      <c r="F79" s="38"/>
      <c r="G79" s="38"/>
      <c r="H79" s="38">
        <v>65</v>
      </c>
      <c r="I79" s="38">
        <f t="shared" si="0"/>
        <v>0</v>
      </c>
      <c r="J79" s="38"/>
      <c r="L79" s="38">
        <f t="shared" si="3"/>
        <v>1</v>
      </c>
      <c r="M79" s="38" t="s">
        <v>2</v>
      </c>
      <c r="N79" s="38">
        <f>'3. Achievers Range'!$G$16</f>
        <v>0</v>
      </c>
      <c r="O79" s="38">
        <v>65</v>
      </c>
      <c r="P79" s="38">
        <f t="shared" si="1"/>
        <v>0</v>
      </c>
    </row>
    <row r="80" spans="1:16" x14ac:dyDescent="0.25">
      <c r="E80" s="38"/>
      <c r="F80" s="38"/>
      <c r="G80" s="38"/>
      <c r="H80" s="38">
        <v>66</v>
      </c>
      <c r="I80" s="38">
        <f t="shared" ref="I80:I143" si="4">VLOOKUP(H80,$E$15:$F$27,2)</f>
        <v>0</v>
      </c>
      <c r="J80" s="38"/>
      <c r="L80" s="38">
        <f t="shared" si="3"/>
        <v>1</v>
      </c>
      <c r="M80" s="38" t="s">
        <v>3</v>
      </c>
      <c r="N80" s="38">
        <f>'3. Achievers Range'!$H$16</f>
        <v>0</v>
      </c>
      <c r="O80" s="38">
        <v>66</v>
      </c>
      <c r="P80" s="38">
        <f t="shared" ref="P80:P143" si="5">VLOOKUP(O80,$L$15:$M$84,2)</f>
        <v>0</v>
      </c>
    </row>
    <row r="81" spans="1:16" x14ac:dyDescent="0.25">
      <c r="E81" s="38"/>
      <c r="F81" s="38"/>
      <c r="G81" s="38"/>
      <c r="H81" s="38">
        <v>67</v>
      </c>
      <c r="I81" s="38">
        <f t="shared" si="4"/>
        <v>0</v>
      </c>
      <c r="J81" s="38"/>
      <c r="L81" s="38">
        <f t="shared" ref="L81:L84" si="6">L80+N80</f>
        <v>1</v>
      </c>
      <c r="M81" s="38" t="s">
        <v>4</v>
      </c>
      <c r="N81" s="38">
        <f>'3. Achievers Range'!$I$16</f>
        <v>0</v>
      </c>
      <c r="O81" s="38">
        <v>67</v>
      </c>
      <c r="P81" s="38">
        <f t="shared" si="5"/>
        <v>0</v>
      </c>
    </row>
    <row r="82" spans="1:16" x14ac:dyDescent="0.25">
      <c r="E82" s="38"/>
      <c r="F82" s="38"/>
      <c r="G82" s="38"/>
      <c r="H82" s="38">
        <v>68</v>
      </c>
      <c r="I82" s="38">
        <f t="shared" si="4"/>
        <v>0</v>
      </c>
      <c r="J82" s="38"/>
      <c r="L82" s="38">
        <f t="shared" si="6"/>
        <v>1</v>
      </c>
      <c r="M82" s="38" t="s">
        <v>5</v>
      </c>
      <c r="N82" s="38">
        <f>'3. Achievers Range'!$J$16</f>
        <v>0</v>
      </c>
      <c r="O82" s="38">
        <v>68</v>
      </c>
      <c r="P82" s="38">
        <f t="shared" si="5"/>
        <v>0</v>
      </c>
    </row>
    <row r="83" spans="1:16" x14ac:dyDescent="0.25">
      <c r="E83" s="38"/>
      <c r="F83" s="38"/>
      <c r="G83" s="38"/>
      <c r="H83" s="38">
        <v>69</v>
      </c>
      <c r="I83" s="38">
        <f t="shared" si="4"/>
        <v>0</v>
      </c>
      <c r="J83" s="38"/>
      <c r="L83" s="38">
        <f t="shared" si="6"/>
        <v>1</v>
      </c>
      <c r="M83" s="38" t="s">
        <v>6</v>
      </c>
      <c r="N83" s="38">
        <f>'3. Achievers Range'!$K$16</f>
        <v>0</v>
      </c>
      <c r="O83" s="38">
        <v>69</v>
      </c>
      <c r="P83" s="38">
        <f t="shared" si="5"/>
        <v>0</v>
      </c>
    </row>
    <row r="84" spans="1:16" x14ac:dyDescent="0.25">
      <c r="A84" s="1"/>
      <c r="E84" s="38"/>
      <c r="F84" s="38"/>
      <c r="G84" s="38"/>
      <c r="H84" s="38">
        <v>70</v>
      </c>
      <c r="I84" s="38">
        <f t="shared" si="4"/>
        <v>0</v>
      </c>
      <c r="J84" s="38"/>
      <c r="L84" s="38">
        <f t="shared" si="6"/>
        <v>1</v>
      </c>
      <c r="M84" s="38"/>
      <c r="N84" s="38"/>
      <c r="O84" s="38">
        <v>70</v>
      </c>
      <c r="P84" s="38">
        <f t="shared" si="5"/>
        <v>0</v>
      </c>
    </row>
    <row r="85" spans="1:16" x14ac:dyDescent="0.25">
      <c r="E85" s="38"/>
      <c r="F85" s="38"/>
      <c r="G85" s="38"/>
      <c r="H85" s="38">
        <v>71</v>
      </c>
      <c r="I85" s="38">
        <f t="shared" si="4"/>
        <v>0</v>
      </c>
      <c r="J85" s="38"/>
      <c r="L85" s="38"/>
      <c r="M85" s="38"/>
      <c r="N85" s="38"/>
      <c r="O85" s="38">
        <v>71</v>
      </c>
      <c r="P85" s="38">
        <f t="shared" si="5"/>
        <v>0</v>
      </c>
    </row>
    <row r="86" spans="1:16" x14ac:dyDescent="0.25">
      <c r="E86" s="38"/>
      <c r="F86" s="38"/>
      <c r="G86" s="38"/>
      <c r="H86" s="38">
        <v>72</v>
      </c>
      <c r="I86" s="38">
        <f t="shared" si="4"/>
        <v>0</v>
      </c>
      <c r="J86" s="38"/>
      <c r="L86" s="38"/>
      <c r="M86" s="38"/>
      <c r="N86" s="38"/>
      <c r="O86" s="38">
        <v>72</v>
      </c>
      <c r="P86" s="38">
        <f t="shared" si="5"/>
        <v>0</v>
      </c>
    </row>
    <row r="87" spans="1:16" x14ac:dyDescent="0.25">
      <c r="E87" s="38"/>
      <c r="F87" s="38"/>
      <c r="G87" s="38"/>
      <c r="H87" s="38">
        <v>73</v>
      </c>
      <c r="I87" s="38">
        <f t="shared" si="4"/>
        <v>0</v>
      </c>
      <c r="J87" s="38"/>
      <c r="L87" s="38"/>
      <c r="M87" s="38"/>
      <c r="N87" s="38"/>
      <c r="O87" s="38">
        <v>73</v>
      </c>
      <c r="P87" s="38">
        <f t="shared" si="5"/>
        <v>0</v>
      </c>
    </row>
    <row r="88" spans="1:16" x14ac:dyDescent="0.25">
      <c r="E88" s="38"/>
      <c r="F88" s="38"/>
      <c r="G88" s="38"/>
      <c r="H88" s="38">
        <v>74</v>
      </c>
      <c r="I88" s="38">
        <f t="shared" si="4"/>
        <v>0</v>
      </c>
      <c r="J88" s="38"/>
      <c r="L88" s="38"/>
      <c r="M88" s="38"/>
      <c r="N88" s="38"/>
      <c r="O88" s="38">
        <v>74</v>
      </c>
      <c r="P88" s="38">
        <f t="shared" si="5"/>
        <v>0</v>
      </c>
    </row>
    <row r="89" spans="1:16" x14ac:dyDescent="0.25">
      <c r="E89" s="38"/>
      <c r="F89" s="38"/>
      <c r="G89" s="38"/>
      <c r="H89" s="38">
        <v>75</v>
      </c>
      <c r="I89" s="38">
        <f t="shared" si="4"/>
        <v>0</v>
      </c>
      <c r="J89" s="38"/>
      <c r="L89" s="38"/>
      <c r="M89" s="38"/>
      <c r="N89" s="38"/>
      <c r="O89" s="38">
        <v>75</v>
      </c>
      <c r="P89" s="38">
        <f t="shared" si="5"/>
        <v>0</v>
      </c>
    </row>
    <row r="90" spans="1:16" x14ac:dyDescent="0.25">
      <c r="E90" s="38"/>
      <c r="F90" s="38"/>
      <c r="G90" s="38"/>
      <c r="H90" s="38">
        <v>76</v>
      </c>
      <c r="I90" s="38">
        <f t="shared" si="4"/>
        <v>0</v>
      </c>
      <c r="J90" s="38"/>
      <c r="L90" s="38"/>
      <c r="M90" s="38"/>
      <c r="N90" s="38"/>
      <c r="O90" s="38">
        <v>76</v>
      </c>
      <c r="P90" s="38">
        <f t="shared" si="5"/>
        <v>0</v>
      </c>
    </row>
    <row r="91" spans="1:16" x14ac:dyDescent="0.25">
      <c r="E91" s="38"/>
      <c r="F91" s="38"/>
      <c r="G91" s="38"/>
      <c r="H91" s="38">
        <v>77</v>
      </c>
      <c r="I91" s="38">
        <f t="shared" si="4"/>
        <v>0</v>
      </c>
      <c r="J91" s="38"/>
      <c r="L91" s="38"/>
      <c r="M91" s="38"/>
      <c r="N91" s="38"/>
      <c r="O91" s="38">
        <v>77</v>
      </c>
      <c r="P91" s="38">
        <f t="shared" si="5"/>
        <v>0</v>
      </c>
    </row>
    <row r="92" spans="1:16" x14ac:dyDescent="0.25">
      <c r="A92" s="1"/>
      <c r="B92" s="36"/>
      <c r="E92" s="38"/>
      <c r="F92" s="38"/>
      <c r="G92" s="38"/>
      <c r="H92" s="38">
        <v>78</v>
      </c>
      <c r="I92" s="38">
        <f t="shared" si="4"/>
        <v>0</v>
      </c>
      <c r="J92" s="38"/>
      <c r="L92" s="38"/>
      <c r="M92" s="38"/>
      <c r="N92" s="38"/>
      <c r="O92" s="38">
        <v>78</v>
      </c>
      <c r="P92" s="38">
        <f t="shared" si="5"/>
        <v>0</v>
      </c>
    </row>
    <row r="93" spans="1:16" x14ac:dyDescent="0.25">
      <c r="A93" s="35"/>
      <c r="E93" s="38"/>
      <c r="F93" s="38"/>
      <c r="G93" s="38"/>
      <c r="H93" s="38">
        <v>79</v>
      </c>
      <c r="I93" s="38">
        <f t="shared" si="4"/>
        <v>0</v>
      </c>
      <c r="J93" s="38"/>
      <c r="L93" s="38"/>
      <c r="M93" s="38"/>
      <c r="N93" s="38"/>
      <c r="O93" s="38">
        <v>79</v>
      </c>
      <c r="P93" s="38">
        <f t="shared" si="5"/>
        <v>0</v>
      </c>
    </row>
    <row r="94" spans="1:16" x14ac:dyDescent="0.25">
      <c r="E94" s="38"/>
      <c r="F94" s="38"/>
      <c r="G94" s="38"/>
      <c r="H94" s="38">
        <v>80</v>
      </c>
      <c r="I94" s="38">
        <f t="shared" si="4"/>
        <v>0</v>
      </c>
      <c r="J94" s="38"/>
      <c r="L94" s="38"/>
      <c r="M94" s="38"/>
      <c r="N94" s="38"/>
      <c r="O94" s="38">
        <v>80</v>
      </c>
      <c r="P94" s="38">
        <f t="shared" si="5"/>
        <v>0</v>
      </c>
    </row>
    <row r="95" spans="1:16" x14ac:dyDescent="0.25">
      <c r="A95" s="1"/>
      <c r="B95" s="36"/>
      <c r="E95" s="38"/>
      <c r="F95" s="38"/>
      <c r="G95" s="38"/>
      <c r="H95" s="38">
        <v>81</v>
      </c>
      <c r="I95" s="38">
        <f t="shared" si="4"/>
        <v>0</v>
      </c>
      <c r="J95" s="38"/>
      <c r="L95" s="38"/>
      <c r="M95" s="38"/>
      <c r="N95" s="38"/>
      <c r="O95" s="38">
        <v>81</v>
      </c>
      <c r="P95" s="38">
        <f t="shared" si="5"/>
        <v>0</v>
      </c>
    </row>
    <row r="96" spans="1:16" x14ac:dyDescent="0.25">
      <c r="A96" s="35"/>
      <c r="E96" s="38"/>
      <c r="F96" s="38"/>
      <c r="G96" s="38"/>
      <c r="H96" s="38">
        <v>82</v>
      </c>
      <c r="I96" s="38">
        <f t="shared" si="4"/>
        <v>0</v>
      </c>
      <c r="J96" s="38"/>
      <c r="L96" s="38"/>
      <c r="M96" s="38"/>
      <c r="N96" s="38"/>
      <c r="O96" s="38">
        <v>82</v>
      </c>
      <c r="P96" s="38">
        <f t="shared" si="5"/>
        <v>0</v>
      </c>
    </row>
    <row r="97" spans="1:16" x14ac:dyDescent="0.25">
      <c r="E97" s="38"/>
      <c r="F97" s="38"/>
      <c r="G97" s="38"/>
      <c r="H97" s="38">
        <v>83</v>
      </c>
      <c r="I97" s="38">
        <f t="shared" si="4"/>
        <v>0</v>
      </c>
      <c r="J97" s="38"/>
      <c r="L97" s="38"/>
      <c r="M97" s="38"/>
      <c r="N97" s="38"/>
      <c r="O97" s="38">
        <v>83</v>
      </c>
      <c r="P97" s="38">
        <f t="shared" si="5"/>
        <v>0</v>
      </c>
    </row>
    <row r="98" spans="1:16" x14ac:dyDescent="0.25">
      <c r="A98" s="1"/>
      <c r="E98" s="38"/>
      <c r="F98" s="38"/>
      <c r="G98" s="38"/>
      <c r="H98" s="38">
        <v>84</v>
      </c>
      <c r="I98" s="38">
        <f t="shared" si="4"/>
        <v>0</v>
      </c>
      <c r="J98" s="38"/>
      <c r="L98" s="38"/>
      <c r="M98" s="38"/>
      <c r="N98" s="38"/>
      <c r="O98" s="38">
        <v>84</v>
      </c>
      <c r="P98" s="38">
        <f t="shared" si="5"/>
        <v>0</v>
      </c>
    </row>
    <row r="99" spans="1:16" x14ac:dyDescent="0.25">
      <c r="A99" s="35"/>
      <c r="E99" s="38"/>
      <c r="F99" s="38"/>
      <c r="G99" s="38"/>
      <c r="H99" s="38">
        <v>85</v>
      </c>
      <c r="I99" s="38">
        <f t="shared" si="4"/>
        <v>0</v>
      </c>
      <c r="J99" s="38"/>
      <c r="L99" s="38"/>
      <c r="M99" s="38"/>
      <c r="N99" s="38"/>
      <c r="O99" s="38">
        <v>85</v>
      </c>
      <c r="P99" s="38">
        <f t="shared" si="5"/>
        <v>0</v>
      </c>
    </row>
    <row r="100" spans="1:16" x14ac:dyDescent="0.25">
      <c r="A100" s="35"/>
      <c r="E100" s="38"/>
      <c r="F100" s="38"/>
      <c r="G100" s="38"/>
      <c r="H100" s="38">
        <v>86</v>
      </c>
      <c r="I100" s="38">
        <f t="shared" si="4"/>
        <v>0</v>
      </c>
      <c r="J100" s="38"/>
      <c r="L100" s="38"/>
      <c r="M100" s="38"/>
      <c r="N100" s="38"/>
      <c r="O100" s="38">
        <v>86</v>
      </c>
      <c r="P100" s="38">
        <f t="shared" si="5"/>
        <v>0</v>
      </c>
    </row>
    <row r="101" spans="1:16" x14ac:dyDescent="0.25">
      <c r="A101" s="35"/>
      <c r="E101" s="38"/>
      <c r="F101" s="38"/>
      <c r="G101" s="38"/>
      <c r="H101" s="38">
        <v>87</v>
      </c>
      <c r="I101" s="38">
        <f t="shared" si="4"/>
        <v>0</v>
      </c>
      <c r="J101" s="38"/>
      <c r="L101" s="38"/>
      <c r="M101" s="38"/>
      <c r="N101" s="38"/>
      <c r="O101" s="38">
        <v>87</v>
      </c>
      <c r="P101" s="38">
        <f t="shared" si="5"/>
        <v>0</v>
      </c>
    </row>
    <row r="102" spans="1:16" x14ac:dyDescent="0.25">
      <c r="A102" s="35"/>
      <c r="E102" s="38"/>
      <c r="F102" s="38"/>
      <c r="G102" s="38"/>
      <c r="H102" s="38">
        <v>88</v>
      </c>
      <c r="I102" s="38">
        <f t="shared" si="4"/>
        <v>0</v>
      </c>
      <c r="J102" s="38"/>
      <c r="L102" s="38"/>
      <c r="M102" s="38"/>
      <c r="N102" s="38"/>
      <c r="O102" s="38">
        <v>88</v>
      </c>
      <c r="P102" s="38">
        <f t="shared" si="5"/>
        <v>0</v>
      </c>
    </row>
    <row r="103" spans="1:16" x14ac:dyDescent="0.25">
      <c r="A103" s="35"/>
      <c r="E103" s="38"/>
      <c r="F103" s="38"/>
      <c r="G103" s="38"/>
      <c r="H103" s="38">
        <v>89</v>
      </c>
      <c r="I103" s="38">
        <f t="shared" si="4"/>
        <v>0</v>
      </c>
      <c r="J103" s="38"/>
      <c r="L103" s="38"/>
      <c r="M103" s="38"/>
      <c r="N103" s="38"/>
      <c r="O103" s="38">
        <v>89</v>
      </c>
      <c r="P103" s="38">
        <f t="shared" si="5"/>
        <v>0</v>
      </c>
    </row>
    <row r="104" spans="1:16" x14ac:dyDescent="0.25">
      <c r="A104" s="35"/>
      <c r="E104" s="38"/>
      <c r="F104" s="38"/>
      <c r="G104" s="38"/>
      <c r="H104" s="38">
        <v>90</v>
      </c>
      <c r="I104" s="38">
        <f t="shared" si="4"/>
        <v>0</v>
      </c>
      <c r="J104" s="38"/>
      <c r="L104" s="38"/>
      <c r="M104" s="38"/>
      <c r="N104" s="38"/>
      <c r="O104" s="38">
        <v>90</v>
      </c>
      <c r="P104" s="38">
        <f t="shared" si="5"/>
        <v>0</v>
      </c>
    </row>
    <row r="105" spans="1:16" x14ac:dyDescent="0.25">
      <c r="A105" s="35"/>
      <c r="E105" s="38"/>
      <c r="F105" s="38"/>
      <c r="G105" s="38"/>
      <c r="H105" s="38">
        <v>91</v>
      </c>
      <c r="I105" s="38">
        <f t="shared" si="4"/>
        <v>0</v>
      </c>
      <c r="J105" s="38"/>
      <c r="L105" s="38"/>
      <c r="M105" s="38"/>
      <c r="N105" s="38"/>
      <c r="O105" s="38">
        <v>91</v>
      </c>
      <c r="P105" s="38">
        <f t="shared" si="5"/>
        <v>0</v>
      </c>
    </row>
    <row r="106" spans="1:16" x14ac:dyDescent="0.25">
      <c r="E106" s="38"/>
      <c r="F106" s="38"/>
      <c r="G106" s="38"/>
      <c r="H106" s="38">
        <v>92</v>
      </c>
      <c r="I106" s="38">
        <f t="shared" si="4"/>
        <v>0</v>
      </c>
      <c r="J106" s="38"/>
      <c r="L106" s="38"/>
      <c r="M106" s="38"/>
      <c r="N106" s="38"/>
      <c r="O106" s="38">
        <v>92</v>
      </c>
      <c r="P106" s="38">
        <f t="shared" si="5"/>
        <v>0</v>
      </c>
    </row>
    <row r="107" spans="1:16" x14ac:dyDescent="0.25">
      <c r="E107" s="38"/>
      <c r="F107" s="38"/>
      <c r="G107" s="38"/>
      <c r="H107" s="38">
        <v>93</v>
      </c>
      <c r="I107" s="38">
        <f t="shared" si="4"/>
        <v>0</v>
      </c>
      <c r="J107" s="38"/>
      <c r="L107" s="38"/>
      <c r="M107" s="38"/>
      <c r="N107" s="38"/>
      <c r="O107" s="38">
        <v>93</v>
      </c>
      <c r="P107" s="38">
        <f t="shared" si="5"/>
        <v>0</v>
      </c>
    </row>
    <row r="108" spans="1:16" x14ac:dyDescent="0.25">
      <c r="E108" s="38"/>
      <c r="F108" s="38"/>
      <c r="G108" s="38"/>
      <c r="H108" s="38">
        <v>94</v>
      </c>
      <c r="I108" s="38">
        <f t="shared" si="4"/>
        <v>0</v>
      </c>
      <c r="J108" s="38"/>
      <c r="L108" s="38"/>
      <c r="M108" s="38"/>
      <c r="N108" s="38"/>
      <c r="O108" s="38">
        <v>94</v>
      </c>
      <c r="P108" s="38">
        <f t="shared" si="5"/>
        <v>0</v>
      </c>
    </row>
    <row r="109" spans="1:16" x14ac:dyDescent="0.25">
      <c r="E109" s="38"/>
      <c r="F109" s="38"/>
      <c r="G109" s="38"/>
      <c r="H109" s="38">
        <v>95</v>
      </c>
      <c r="I109" s="38">
        <f t="shared" si="4"/>
        <v>0</v>
      </c>
      <c r="J109" s="38"/>
      <c r="L109" s="38"/>
      <c r="M109" s="38"/>
      <c r="N109" s="38"/>
      <c r="O109" s="38">
        <v>95</v>
      </c>
      <c r="P109" s="38">
        <f t="shared" si="5"/>
        <v>0</v>
      </c>
    </row>
    <row r="110" spans="1:16" x14ac:dyDescent="0.25">
      <c r="E110" s="38"/>
      <c r="F110" s="38"/>
      <c r="G110" s="38"/>
      <c r="H110" s="38">
        <v>96</v>
      </c>
      <c r="I110" s="38">
        <f t="shared" si="4"/>
        <v>0</v>
      </c>
      <c r="J110" s="38"/>
      <c r="L110" s="38"/>
      <c r="M110" s="38"/>
      <c r="N110" s="38"/>
      <c r="O110" s="38">
        <v>96</v>
      </c>
      <c r="P110" s="38">
        <f t="shared" si="5"/>
        <v>0</v>
      </c>
    </row>
    <row r="111" spans="1:16" x14ac:dyDescent="0.25">
      <c r="E111" s="38"/>
      <c r="F111" s="38"/>
      <c r="G111" s="38"/>
      <c r="H111" s="38">
        <v>97</v>
      </c>
      <c r="I111" s="38">
        <f t="shared" si="4"/>
        <v>0</v>
      </c>
      <c r="J111" s="38"/>
      <c r="L111" s="38"/>
      <c r="M111" s="38"/>
      <c r="N111" s="38"/>
      <c r="O111" s="38">
        <v>97</v>
      </c>
      <c r="P111" s="38">
        <f t="shared" si="5"/>
        <v>0</v>
      </c>
    </row>
    <row r="112" spans="1:16" x14ac:dyDescent="0.25">
      <c r="E112" s="38"/>
      <c r="F112" s="38"/>
      <c r="G112" s="38"/>
      <c r="H112" s="38">
        <v>98</v>
      </c>
      <c r="I112" s="38">
        <f t="shared" si="4"/>
        <v>0</v>
      </c>
      <c r="J112" s="38"/>
      <c r="L112" s="38"/>
      <c r="M112" s="38"/>
      <c r="N112" s="38"/>
      <c r="O112" s="38">
        <v>98</v>
      </c>
      <c r="P112" s="38">
        <f t="shared" si="5"/>
        <v>0</v>
      </c>
    </row>
    <row r="113" spans="5:16" x14ac:dyDescent="0.25">
      <c r="E113" s="38"/>
      <c r="F113" s="38"/>
      <c r="G113" s="38"/>
      <c r="H113" s="38">
        <v>99</v>
      </c>
      <c r="I113" s="38">
        <f t="shared" si="4"/>
        <v>0</v>
      </c>
      <c r="J113" s="38"/>
      <c r="L113" s="38"/>
      <c r="M113" s="38"/>
      <c r="N113" s="38"/>
      <c r="O113" s="38">
        <v>99</v>
      </c>
      <c r="P113" s="38">
        <f t="shared" si="5"/>
        <v>0</v>
      </c>
    </row>
    <row r="114" spans="5:16" x14ac:dyDescent="0.25">
      <c r="E114" s="38"/>
      <c r="F114" s="38"/>
      <c r="G114" s="38"/>
      <c r="H114" s="38">
        <v>100</v>
      </c>
      <c r="I114" s="38">
        <f t="shared" si="4"/>
        <v>0</v>
      </c>
      <c r="J114" s="38"/>
      <c r="L114" s="38"/>
      <c r="M114" s="38"/>
      <c r="N114" s="38"/>
      <c r="O114" s="38">
        <v>100</v>
      </c>
      <c r="P114" s="38">
        <f t="shared" si="5"/>
        <v>0</v>
      </c>
    </row>
    <row r="115" spans="5:16" x14ac:dyDescent="0.25">
      <c r="E115" s="38"/>
      <c r="F115" s="38"/>
      <c r="G115" s="38"/>
      <c r="H115" s="38">
        <v>101</v>
      </c>
      <c r="I115" s="38">
        <f t="shared" si="4"/>
        <v>0</v>
      </c>
      <c r="J115" s="38"/>
      <c r="L115" s="38"/>
      <c r="M115" s="38"/>
      <c r="N115" s="38"/>
      <c r="O115" s="38">
        <v>101</v>
      </c>
      <c r="P115" s="38">
        <f t="shared" si="5"/>
        <v>0</v>
      </c>
    </row>
    <row r="116" spans="5:16" x14ac:dyDescent="0.25">
      <c r="E116" s="38"/>
      <c r="F116" s="38"/>
      <c r="G116" s="38"/>
      <c r="H116" s="38">
        <v>102</v>
      </c>
      <c r="I116" s="38">
        <f t="shared" si="4"/>
        <v>0</v>
      </c>
      <c r="J116" s="38"/>
      <c r="L116" s="38"/>
      <c r="M116" s="38"/>
      <c r="N116" s="38"/>
      <c r="O116" s="38">
        <v>102</v>
      </c>
      <c r="P116" s="38">
        <f t="shared" si="5"/>
        <v>0</v>
      </c>
    </row>
    <row r="117" spans="5:16" x14ac:dyDescent="0.25">
      <c r="E117" s="38"/>
      <c r="F117" s="38"/>
      <c r="G117" s="38"/>
      <c r="H117" s="38">
        <v>103</v>
      </c>
      <c r="I117" s="38">
        <f t="shared" si="4"/>
        <v>0</v>
      </c>
      <c r="J117" s="38"/>
      <c r="L117" s="38"/>
      <c r="M117" s="38"/>
      <c r="N117" s="38"/>
      <c r="O117" s="38">
        <v>103</v>
      </c>
      <c r="P117" s="38">
        <f t="shared" si="5"/>
        <v>0</v>
      </c>
    </row>
    <row r="118" spans="5:16" x14ac:dyDescent="0.25">
      <c r="E118" s="38"/>
      <c r="F118" s="38"/>
      <c r="G118" s="38"/>
      <c r="H118" s="38">
        <v>104</v>
      </c>
      <c r="I118" s="38">
        <f t="shared" si="4"/>
        <v>0</v>
      </c>
      <c r="J118" s="38"/>
      <c r="L118" s="38"/>
      <c r="M118" s="38"/>
      <c r="N118" s="38"/>
      <c r="O118" s="38">
        <v>104</v>
      </c>
      <c r="P118" s="38">
        <f t="shared" si="5"/>
        <v>0</v>
      </c>
    </row>
    <row r="119" spans="5:16" x14ac:dyDescent="0.25">
      <c r="E119" s="38"/>
      <c r="F119" s="38"/>
      <c r="G119" s="38"/>
      <c r="H119" s="38">
        <v>105</v>
      </c>
      <c r="I119" s="38">
        <f t="shared" si="4"/>
        <v>0</v>
      </c>
      <c r="J119" s="38"/>
      <c r="L119" s="38"/>
      <c r="M119" s="38"/>
      <c r="N119" s="38"/>
      <c r="O119" s="38">
        <v>105</v>
      </c>
      <c r="P119" s="38">
        <f t="shared" si="5"/>
        <v>0</v>
      </c>
    </row>
    <row r="120" spans="5:16" x14ac:dyDescent="0.25">
      <c r="E120" s="38"/>
      <c r="F120" s="38"/>
      <c r="G120" s="38"/>
      <c r="H120" s="38">
        <v>106</v>
      </c>
      <c r="I120" s="38">
        <f t="shared" si="4"/>
        <v>0</v>
      </c>
      <c r="J120" s="38"/>
      <c r="L120" s="38"/>
      <c r="M120" s="38"/>
      <c r="N120" s="38"/>
      <c r="O120" s="38">
        <v>106</v>
      </c>
      <c r="P120" s="38">
        <f t="shared" si="5"/>
        <v>0</v>
      </c>
    </row>
    <row r="121" spans="5:16" x14ac:dyDescent="0.25">
      <c r="E121" s="38"/>
      <c r="F121" s="38"/>
      <c r="G121" s="38"/>
      <c r="H121" s="38">
        <v>107</v>
      </c>
      <c r="I121" s="38">
        <f t="shared" si="4"/>
        <v>0</v>
      </c>
      <c r="J121" s="38"/>
      <c r="L121" s="38"/>
      <c r="M121" s="38"/>
      <c r="N121" s="38"/>
      <c r="O121" s="38">
        <v>107</v>
      </c>
      <c r="P121" s="38">
        <f t="shared" si="5"/>
        <v>0</v>
      </c>
    </row>
    <row r="122" spans="5:16" x14ac:dyDescent="0.25">
      <c r="E122" s="38"/>
      <c r="F122" s="38"/>
      <c r="G122" s="38"/>
      <c r="H122" s="38">
        <v>108</v>
      </c>
      <c r="I122" s="38">
        <f t="shared" si="4"/>
        <v>0</v>
      </c>
      <c r="J122" s="38"/>
      <c r="L122" s="38"/>
      <c r="M122" s="38"/>
      <c r="N122" s="38"/>
      <c r="O122" s="38">
        <v>108</v>
      </c>
      <c r="P122" s="38">
        <f t="shared" si="5"/>
        <v>0</v>
      </c>
    </row>
    <row r="123" spans="5:16" x14ac:dyDescent="0.25">
      <c r="E123" s="38"/>
      <c r="F123" s="38"/>
      <c r="G123" s="38"/>
      <c r="H123" s="38">
        <v>109</v>
      </c>
      <c r="I123" s="38">
        <f t="shared" si="4"/>
        <v>0</v>
      </c>
      <c r="J123" s="38"/>
      <c r="L123" s="38"/>
      <c r="M123" s="38"/>
      <c r="N123" s="38"/>
      <c r="O123" s="38">
        <v>109</v>
      </c>
      <c r="P123" s="38">
        <f t="shared" si="5"/>
        <v>0</v>
      </c>
    </row>
    <row r="124" spans="5:16" x14ac:dyDescent="0.25">
      <c r="E124" s="38"/>
      <c r="F124" s="38"/>
      <c r="G124" s="38"/>
      <c r="H124" s="38">
        <v>110</v>
      </c>
      <c r="I124" s="38">
        <f t="shared" si="4"/>
        <v>0</v>
      </c>
      <c r="J124" s="38"/>
      <c r="L124" s="38"/>
      <c r="M124" s="38"/>
      <c r="N124" s="38"/>
      <c r="O124" s="38">
        <v>110</v>
      </c>
      <c r="P124" s="38">
        <f t="shared" si="5"/>
        <v>0</v>
      </c>
    </row>
    <row r="125" spans="5:16" x14ac:dyDescent="0.25">
      <c r="E125" s="38"/>
      <c r="F125" s="38"/>
      <c r="G125" s="38"/>
      <c r="H125" s="38">
        <v>111</v>
      </c>
      <c r="I125" s="38">
        <f t="shared" si="4"/>
        <v>0</v>
      </c>
      <c r="J125" s="38"/>
      <c r="L125" s="38"/>
      <c r="M125" s="38"/>
      <c r="N125" s="38"/>
      <c r="O125" s="38">
        <v>111</v>
      </c>
      <c r="P125" s="38">
        <f t="shared" si="5"/>
        <v>0</v>
      </c>
    </row>
    <row r="126" spans="5:16" x14ac:dyDescent="0.25">
      <c r="E126" s="38"/>
      <c r="F126" s="38"/>
      <c r="G126" s="38"/>
      <c r="H126" s="38">
        <v>112</v>
      </c>
      <c r="I126" s="38">
        <f t="shared" si="4"/>
        <v>0</v>
      </c>
      <c r="J126" s="38"/>
      <c r="L126" s="38"/>
      <c r="M126" s="38"/>
      <c r="N126" s="38"/>
      <c r="O126" s="38">
        <v>112</v>
      </c>
      <c r="P126" s="38">
        <f t="shared" si="5"/>
        <v>0</v>
      </c>
    </row>
    <row r="127" spans="5:16" x14ac:dyDescent="0.25">
      <c r="E127" s="38"/>
      <c r="F127" s="38"/>
      <c r="G127" s="38"/>
      <c r="H127" s="38">
        <v>113</v>
      </c>
      <c r="I127" s="38">
        <f t="shared" si="4"/>
        <v>0</v>
      </c>
      <c r="J127" s="38"/>
      <c r="L127" s="38"/>
      <c r="M127" s="38"/>
      <c r="N127" s="38"/>
      <c r="O127" s="38">
        <v>113</v>
      </c>
      <c r="P127" s="38">
        <f t="shared" si="5"/>
        <v>0</v>
      </c>
    </row>
    <row r="128" spans="5:16" x14ac:dyDescent="0.25">
      <c r="E128" s="38"/>
      <c r="F128" s="38"/>
      <c r="G128" s="38"/>
      <c r="H128" s="38">
        <v>114</v>
      </c>
      <c r="I128" s="38">
        <f t="shared" si="4"/>
        <v>0</v>
      </c>
      <c r="J128" s="38"/>
      <c r="L128" s="38"/>
      <c r="M128" s="38"/>
      <c r="N128" s="38"/>
      <c r="O128" s="38">
        <v>114</v>
      </c>
      <c r="P128" s="38">
        <f t="shared" si="5"/>
        <v>0</v>
      </c>
    </row>
    <row r="129" spans="5:16" x14ac:dyDescent="0.25">
      <c r="E129" s="38"/>
      <c r="F129" s="38"/>
      <c r="G129" s="38"/>
      <c r="H129" s="38">
        <v>115</v>
      </c>
      <c r="I129" s="38">
        <f t="shared" si="4"/>
        <v>0</v>
      </c>
      <c r="J129" s="38"/>
      <c r="L129" s="38"/>
      <c r="M129" s="38"/>
      <c r="N129" s="38"/>
      <c r="O129" s="38">
        <v>115</v>
      </c>
      <c r="P129" s="38">
        <f t="shared" si="5"/>
        <v>0</v>
      </c>
    </row>
    <row r="130" spans="5:16" x14ac:dyDescent="0.25">
      <c r="E130" s="38"/>
      <c r="F130" s="38"/>
      <c r="G130" s="38"/>
      <c r="H130" s="38">
        <v>116</v>
      </c>
      <c r="I130" s="38">
        <f t="shared" si="4"/>
        <v>0</v>
      </c>
      <c r="J130" s="38"/>
      <c r="L130" s="38"/>
      <c r="M130" s="38"/>
      <c r="N130" s="38"/>
      <c r="O130" s="38">
        <v>116</v>
      </c>
      <c r="P130" s="38">
        <f t="shared" si="5"/>
        <v>0</v>
      </c>
    </row>
    <row r="131" spans="5:16" x14ac:dyDescent="0.25">
      <c r="E131" s="38"/>
      <c r="F131" s="38"/>
      <c r="G131" s="38"/>
      <c r="H131" s="38">
        <v>117</v>
      </c>
      <c r="I131" s="38">
        <f t="shared" si="4"/>
        <v>0</v>
      </c>
      <c r="J131" s="38"/>
      <c r="L131" s="38"/>
      <c r="M131" s="38"/>
      <c r="N131" s="38"/>
      <c r="O131" s="38">
        <v>117</v>
      </c>
      <c r="P131" s="38">
        <f t="shared" si="5"/>
        <v>0</v>
      </c>
    </row>
    <row r="132" spans="5:16" x14ac:dyDescent="0.25">
      <c r="E132" s="38"/>
      <c r="F132" s="38"/>
      <c r="G132" s="38"/>
      <c r="H132" s="38">
        <v>118</v>
      </c>
      <c r="I132" s="38">
        <f t="shared" si="4"/>
        <v>0</v>
      </c>
      <c r="J132" s="38"/>
      <c r="L132" s="38"/>
      <c r="M132" s="38"/>
      <c r="N132" s="38"/>
      <c r="O132" s="38">
        <v>118</v>
      </c>
      <c r="P132" s="38">
        <f t="shared" si="5"/>
        <v>0</v>
      </c>
    </row>
    <row r="133" spans="5:16" x14ac:dyDescent="0.25">
      <c r="E133" s="38"/>
      <c r="F133" s="38"/>
      <c r="G133" s="38"/>
      <c r="H133" s="38">
        <v>119</v>
      </c>
      <c r="I133" s="38">
        <f t="shared" si="4"/>
        <v>0</v>
      </c>
      <c r="J133" s="38"/>
      <c r="L133" s="38"/>
      <c r="M133" s="38"/>
      <c r="N133" s="38"/>
      <c r="O133" s="38">
        <v>119</v>
      </c>
      <c r="P133" s="38">
        <f t="shared" si="5"/>
        <v>0</v>
      </c>
    </row>
    <row r="134" spans="5:16" x14ac:dyDescent="0.25">
      <c r="E134" s="38"/>
      <c r="F134" s="38"/>
      <c r="G134" s="38"/>
      <c r="H134" s="38">
        <v>120</v>
      </c>
      <c r="I134" s="38">
        <f t="shared" si="4"/>
        <v>0</v>
      </c>
      <c r="J134" s="38"/>
      <c r="L134" s="38"/>
      <c r="M134" s="38"/>
      <c r="N134" s="38"/>
      <c r="O134" s="38">
        <v>120</v>
      </c>
      <c r="P134" s="38">
        <f t="shared" si="5"/>
        <v>0</v>
      </c>
    </row>
    <row r="135" spans="5:16" x14ac:dyDescent="0.25">
      <c r="E135" s="38"/>
      <c r="F135" s="38"/>
      <c r="G135" s="38"/>
      <c r="H135" s="38">
        <v>121</v>
      </c>
      <c r="I135" s="38">
        <f t="shared" si="4"/>
        <v>0</v>
      </c>
      <c r="J135" s="38"/>
      <c r="L135" s="38"/>
      <c r="M135" s="38"/>
      <c r="N135" s="38"/>
      <c r="O135" s="38">
        <v>121</v>
      </c>
      <c r="P135" s="38">
        <f t="shared" si="5"/>
        <v>0</v>
      </c>
    </row>
    <row r="136" spans="5:16" x14ac:dyDescent="0.25">
      <c r="E136" s="38"/>
      <c r="F136" s="38"/>
      <c r="G136" s="38"/>
      <c r="H136" s="38">
        <v>122</v>
      </c>
      <c r="I136" s="38">
        <f t="shared" si="4"/>
        <v>0</v>
      </c>
      <c r="J136" s="38"/>
      <c r="L136" s="38"/>
      <c r="M136" s="38"/>
      <c r="N136" s="38"/>
      <c r="O136" s="38">
        <v>122</v>
      </c>
      <c r="P136" s="38">
        <f t="shared" si="5"/>
        <v>0</v>
      </c>
    </row>
    <row r="137" spans="5:16" x14ac:dyDescent="0.25">
      <c r="E137" s="38"/>
      <c r="F137" s="38"/>
      <c r="G137" s="38"/>
      <c r="H137" s="38">
        <v>123</v>
      </c>
      <c r="I137" s="38">
        <f t="shared" si="4"/>
        <v>0</v>
      </c>
      <c r="J137" s="38"/>
      <c r="L137" s="38"/>
      <c r="M137" s="38"/>
      <c r="N137" s="38"/>
      <c r="O137" s="38">
        <v>123</v>
      </c>
      <c r="P137" s="38">
        <f t="shared" si="5"/>
        <v>0</v>
      </c>
    </row>
    <row r="138" spans="5:16" x14ac:dyDescent="0.25">
      <c r="E138" s="38"/>
      <c r="F138" s="38"/>
      <c r="G138" s="38"/>
      <c r="H138" s="38">
        <v>124</v>
      </c>
      <c r="I138" s="38">
        <f t="shared" si="4"/>
        <v>0</v>
      </c>
      <c r="J138" s="38"/>
      <c r="L138" s="38"/>
      <c r="M138" s="38"/>
      <c r="N138" s="38"/>
      <c r="O138" s="38">
        <v>124</v>
      </c>
      <c r="P138" s="38">
        <f t="shared" si="5"/>
        <v>0</v>
      </c>
    </row>
    <row r="139" spans="5:16" x14ac:dyDescent="0.25">
      <c r="E139" s="38"/>
      <c r="F139" s="38"/>
      <c r="G139" s="38"/>
      <c r="H139" s="38">
        <v>125</v>
      </c>
      <c r="I139" s="38">
        <f t="shared" si="4"/>
        <v>0</v>
      </c>
      <c r="J139" s="38"/>
      <c r="L139" s="38"/>
      <c r="M139" s="38"/>
      <c r="N139" s="38"/>
      <c r="O139" s="38">
        <v>125</v>
      </c>
      <c r="P139" s="38">
        <f t="shared" si="5"/>
        <v>0</v>
      </c>
    </row>
    <row r="140" spans="5:16" x14ac:dyDescent="0.25">
      <c r="E140" s="38"/>
      <c r="F140" s="38"/>
      <c r="G140" s="38"/>
      <c r="H140" s="38">
        <v>126</v>
      </c>
      <c r="I140" s="38">
        <f t="shared" si="4"/>
        <v>0</v>
      </c>
      <c r="J140" s="38"/>
      <c r="L140" s="38"/>
      <c r="M140" s="38"/>
      <c r="N140" s="38"/>
      <c r="O140" s="38">
        <v>126</v>
      </c>
      <c r="P140" s="38">
        <f t="shared" si="5"/>
        <v>0</v>
      </c>
    </row>
    <row r="141" spans="5:16" x14ac:dyDescent="0.25">
      <c r="E141" s="38"/>
      <c r="F141" s="38"/>
      <c r="G141" s="38"/>
      <c r="H141" s="38">
        <v>127</v>
      </c>
      <c r="I141" s="38">
        <f t="shared" si="4"/>
        <v>0</v>
      </c>
      <c r="J141" s="38"/>
      <c r="L141" s="38"/>
      <c r="M141" s="38"/>
      <c r="N141" s="38"/>
      <c r="O141" s="38">
        <v>127</v>
      </c>
      <c r="P141" s="38">
        <f t="shared" si="5"/>
        <v>0</v>
      </c>
    </row>
    <row r="142" spans="5:16" x14ac:dyDescent="0.25">
      <c r="E142" s="38"/>
      <c r="F142" s="38"/>
      <c r="G142" s="38"/>
      <c r="H142" s="38">
        <v>128</v>
      </c>
      <c r="I142" s="38">
        <f t="shared" si="4"/>
        <v>0</v>
      </c>
      <c r="J142" s="38"/>
      <c r="L142" s="38"/>
      <c r="M142" s="38"/>
      <c r="N142" s="38"/>
      <c r="O142" s="38">
        <v>128</v>
      </c>
      <c r="P142" s="38">
        <f t="shared" si="5"/>
        <v>0</v>
      </c>
    </row>
    <row r="143" spans="5:16" x14ac:dyDescent="0.25">
      <c r="E143" s="38"/>
      <c r="F143" s="38"/>
      <c r="G143" s="38"/>
      <c r="H143" s="38">
        <v>129</v>
      </c>
      <c r="I143" s="38">
        <f t="shared" si="4"/>
        <v>0</v>
      </c>
      <c r="J143" s="38"/>
      <c r="L143" s="38"/>
      <c r="M143" s="38"/>
      <c r="N143" s="38"/>
      <c r="O143" s="38">
        <v>129</v>
      </c>
      <c r="P143" s="38">
        <f t="shared" si="5"/>
        <v>0</v>
      </c>
    </row>
    <row r="144" spans="5:16" x14ac:dyDescent="0.25">
      <c r="E144" s="38"/>
      <c r="F144" s="38"/>
      <c r="G144" s="38"/>
      <c r="H144" s="38">
        <v>130</v>
      </c>
      <c r="I144" s="38">
        <f t="shared" ref="I144:I207" si="7">VLOOKUP(H144,$E$15:$F$27,2)</f>
        <v>0</v>
      </c>
      <c r="J144" s="38"/>
      <c r="L144" s="38"/>
      <c r="M144" s="38"/>
      <c r="N144" s="38"/>
      <c r="O144" s="38">
        <v>130</v>
      </c>
      <c r="P144" s="38">
        <f t="shared" ref="P144:P207" si="8">VLOOKUP(O144,$L$15:$M$84,2)</f>
        <v>0</v>
      </c>
    </row>
    <row r="145" spans="5:16" x14ac:dyDescent="0.25">
      <c r="E145" s="38"/>
      <c r="F145" s="38"/>
      <c r="G145" s="38"/>
      <c r="H145" s="38">
        <v>131</v>
      </c>
      <c r="I145" s="38">
        <f t="shared" si="7"/>
        <v>0</v>
      </c>
      <c r="J145" s="38"/>
      <c r="L145" s="38"/>
      <c r="M145" s="38"/>
      <c r="N145" s="38"/>
      <c r="O145" s="38">
        <v>131</v>
      </c>
      <c r="P145" s="38">
        <f t="shared" si="8"/>
        <v>0</v>
      </c>
    </row>
    <row r="146" spans="5:16" x14ac:dyDescent="0.25">
      <c r="E146" s="38"/>
      <c r="F146" s="38"/>
      <c r="G146" s="38"/>
      <c r="H146" s="38">
        <v>132</v>
      </c>
      <c r="I146" s="38">
        <f t="shared" si="7"/>
        <v>0</v>
      </c>
      <c r="J146" s="38"/>
      <c r="L146" s="38"/>
      <c r="M146" s="38"/>
      <c r="N146" s="38"/>
      <c r="O146" s="38">
        <v>132</v>
      </c>
      <c r="P146" s="38">
        <f t="shared" si="8"/>
        <v>0</v>
      </c>
    </row>
    <row r="147" spans="5:16" x14ac:dyDescent="0.25">
      <c r="E147" s="38"/>
      <c r="F147" s="38"/>
      <c r="G147" s="38"/>
      <c r="H147" s="38">
        <v>133</v>
      </c>
      <c r="I147" s="38">
        <f t="shared" si="7"/>
        <v>0</v>
      </c>
      <c r="J147" s="38"/>
      <c r="L147" s="38"/>
      <c r="M147" s="38"/>
      <c r="N147" s="38"/>
      <c r="O147" s="38">
        <v>133</v>
      </c>
      <c r="P147" s="38">
        <f t="shared" si="8"/>
        <v>0</v>
      </c>
    </row>
    <row r="148" spans="5:16" x14ac:dyDescent="0.25">
      <c r="E148" s="38"/>
      <c r="F148" s="38"/>
      <c r="G148" s="38"/>
      <c r="H148" s="38">
        <v>134</v>
      </c>
      <c r="I148" s="38">
        <f t="shared" si="7"/>
        <v>0</v>
      </c>
      <c r="J148" s="38"/>
      <c r="L148" s="38"/>
      <c r="M148" s="38"/>
      <c r="N148" s="38"/>
      <c r="O148" s="38">
        <v>134</v>
      </c>
      <c r="P148" s="38">
        <f t="shared" si="8"/>
        <v>0</v>
      </c>
    </row>
    <row r="149" spans="5:16" x14ac:dyDescent="0.25">
      <c r="E149" s="38"/>
      <c r="F149" s="38"/>
      <c r="G149" s="38"/>
      <c r="H149" s="38">
        <v>135</v>
      </c>
      <c r="I149" s="38">
        <f t="shared" si="7"/>
        <v>0</v>
      </c>
      <c r="J149" s="38"/>
      <c r="L149" s="38"/>
      <c r="M149" s="38"/>
      <c r="N149" s="38"/>
      <c r="O149" s="38">
        <v>135</v>
      </c>
      <c r="P149" s="38">
        <f t="shared" si="8"/>
        <v>0</v>
      </c>
    </row>
    <row r="150" spans="5:16" x14ac:dyDescent="0.25">
      <c r="E150" s="38"/>
      <c r="F150" s="38"/>
      <c r="G150" s="38"/>
      <c r="H150" s="38">
        <v>136</v>
      </c>
      <c r="I150" s="38">
        <f t="shared" si="7"/>
        <v>0</v>
      </c>
      <c r="J150" s="38"/>
      <c r="L150" s="38"/>
      <c r="M150" s="38"/>
      <c r="N150" s="38"/>
      <c r="O150" s="38">
        <v>136</v>
      </c>
      <c r="P150" s="38">
        <f t="shared" si="8"/>
        <v>0</v>
      </c>
    </row>
    <row r="151" spans="5:16" x14ac:dyDescent="0.25">
      <c r="E151" s="38"/>
      <c r="F151" s="38"/>
      <c r="G151" s="38"/>
      <c r="H151" s="38">
        <v>137</v>
      </c>
      <c r="I151" s="38">
        <f t="shared" si="7"/>
        <v>0</v>
      </c>
      <c r="J151" s="38"/>
      <c r="L151" s="38"/>
      <c r="M151" s="38"/>
      <c r="N151" s="38"/>
      <c r="O151" s="38">
        <v>137</v>
      </c>
      <c r="P151" s="38">
        <f t="shared" si="8"/>
        <v>0</v>
      </c>
    </row>
    <row r="152" spans="5:16" x14ac:dyDescent="0.25">
      <c r="E152" s="38"/>
      <c r="F152" s="38"/>
      <c r="G152" s="38"/>
      <c r="H152" s="38">
        <v>138</v>
      </c>
      <c r="I152" s="38">
        <f t="shared" si="7"/>
        <v>0</v>
      </c>
      <c r="J152" s="38"/>
      <c r="L152" s="38"/>
      <c r="M152" s="38"/>
      <c r="N152" s="38"/>
      <c r="O152" s="38">
        <v>138</v>
      </c>
      <c r="P152" s="38">
        <f t="shared" si="8"/>
        <v>0</v>
      </c>
    </row>
    <row r="153" spans="5:16" x14ac:dyDescent="0.25">
      <c r="E153" s="38"/>
      <c r="F153" s="38"/>
      <c r="G153" s="38"/>
      <c r="H153" s="38">
        <v>139</v>
      </c>
      <c r="I153" s="38">
        <f t="shared" si="7"/>
        <v>0</v>
      </c>
      <c r="J153" s="38"/>
      <c r="L153" s="38"/>
      <c r="M153" s="38"/>
      <c r="N153" s="38"/>
      <c r="O153" s="38">
        <v>139</v>
      </c>
      <c r="P153" s="38">
        <f t="shared" si="8"/>
        <v>0</v>
      </c>
    </row>
    <row r="154" spans="5:16" x14ac:dyDescent="0.25">
      <c r="E154" s="38"/>
      <c r="F154" s="38"/>
      <c r="G154" s="38"/>
      <c r="H154" s="38">
        <v>140</v>
      </c>
      <c r="I154" s="38">
        <f t="shared" si="7"/>
        <v>0</v>
      </c>
      <c r="J154" s="38"/>
      <c r="L154" s="38"/>
      <c r="M154" s="38"/>
      <c r="N154" s="38"/>
      <c r="O154" s="38">
        <v>140</v>
      </c>
      <c r="P154" s="38">
        <f t="shared" si="8"/>
        <v>0</v>
      </c>
    </row>
    <row r="155" spans="5:16" x14ac:dyDescent="0.25">
      <c r="E155" s="38"/>
      <c r="F155" s="38"/>
      <c r="G155" s="38"/>
      <c r="H155" s="38">
        <v>141</v>
      </c>
      <c r="I155" s="38">
        <f t="shared" si="7"/>
        <v>0</v>
      </c>
      <c r="J155" s="38"/>
      <c r="L155" s="38"/>
      <c r="M155" s="38"/>
      <c r="N155" s="38"/>
      <c r="O155" s="38">
        <v>141</v>
      </c>
      <c r="P155" s="38">
        <f t="shared" si="8"/>
        <v>0</v>
      </c>
    </row>
    <row r="156" spans="5:16" x14ac:dyDescent="0.25">
      <c r="E156" s="38"/>
      <c r="F156" s="38"/>
      <c r="G156" s="38"/>
      <c r="H156" s="38">
        <v>142</v>
      </c>
      <c r="I156" s="38">
        <f t="shared" si="7"/>
        <v>0</v>
      </c>
      <c r="J156" s="38"/>
      <c r="L156" s="38"/>
      <c r="M156" s="38"/>
      <c r="N156" s="38"/>
      <c r="O156" s="38">
        <v>142</v>
      </c>
      <c r="P156" s="38">
        <f t="shared" si="8"/>
        <v>0</v>
      </c>
    </row>
    <row r="157" spans="5:16" x14ac:dyDescent="0.25">
      <c r="E157" s="38"/>
      <c r="F157" s="38"/>
      <c r="G157" s="38"/>
      <c r="H157" s="38">
        <v>143</v>
      </c>
      <c r="I157" s="38">
        <f t="shared" si="7"/>
        <v>0</v>
      </c>
      <c r="J157" s="38"/>
      <c r="L157" s="38"/>
      <c r="M157" s="38"/>
      <c r="N157" s="38"/>
      <c r="O157" s="38">
        <v>143</v>
      </c>
      <c r="P157" s="38">
        <f t="shared" si="8"/>
        <v>0</v>
      </c>
    </row>
    <row r="158" spans="5:16" x14ac:dyDescent="0.25">
      <c r="E158" s="38"/>
      <c r="F158" s="38"/>
      <c r="G158" s="38"/>
      <c r="H158" s="38">
        <v>144</v>
      </c>
      <c r="I158" s="38">
        <f t="shared" si="7"/>
        <v>0</v>
      </c>
      <c r="J158" s="38"/>
      <c r="L158" s="38"/>
      <c r="M158" s="38"/>
      <c r="N158" s="38"/>
      <c r="O158" s="38">
        <v>144</v>
      </c>
      <c r="P158" s="38">
        <f t="shared" si="8"/>
        <v>0</v>
      </c>
    </row>
    <row r="159" spans="5:16" x14ac:dyDescent="0.25">
      <c r="E159" s="38"/>
      <c r="F159" s="38"/>
      <c r="G159" s="38"/>
      <c r="H159" s="38">
        <v>145</v>
      </c>
      <c r="I159" s="38">
        <f t="shared" si="7"/>
        <v>0</v>
      </c>
      <c r="J159" s="38"/>
      <c r="L159" s="38"/>
      <c r="M159" s="38"/>
      <c r="N159" s="38"/>
      <c r="O159" s="38">
        <v>145</v>
      </c>
      <c r="P159" s="38">
        <f t="shared" si="8"/>
        <v>0</v>
      </c>
    </row>
    <row r="160" spans="5:16" x14ac:dyDescent="0.25">
      <c r="E160" s="38"/>
      <c r="F160" s="38"/>
      <c r="G160" s="38"/>
      <c r="H160" s="38">
        <v>146</v>
      </c>
      <c r="I160" s="38">
        <f t="shared" si="7"/>
        <v>0</v>
      </c>
      <c r="J160" s="38"/>
      <c r="L160" s="38"/>
      <c r="M160" s="38"/>
      <c r="N160" s="38"/>
      <c r="O160" s="38">
        <v>146</v>
      </c>
      <c r="P160" s="38">
        <f t="shared" si="8"/>
        <v>0</v>
      </c>
    </row>
    <row r="161" spans="5:16" x14ac:dyDescent="0.25">
      <c r="E161" s="38"/>
      <c r="F161" s="38"/>
      <c r="G161" s="38"/>
      <c r="H161" s="38">
        <v>147</v>
      </c>
      <c r="I161" s="38">
        <f t="shared" si="7"/>
        <v>0</v>
      </c>
      <c r="J161" s="38"/>
      <c r="L161" s="38"/>
      <c r="M161" s="38"/>
      <c r="N161" s="38"/>
      <c r="O161" s="38">
        <v>147</v>
      </c>
      <c r="P161" s="38">
        <f t="shared" si="8"/>
        <v>0</v>
      </c>
    </row>
    <row r="162" spans="5:16" x14ac:dyDescent="0.25">
      <c r="E162" s="38"/>
      <c r="F162" s="38"/>
      <c r="G162" s="38"/>
      <c r="H162" s="38">
        <v>148</v>
      </c>
      <c r="I162" s="38">
        <f t="shared" si="7"/>
        <v>0</v>
      </c>
      <c r="J162" s="38"/>
      <c r="L162" s="38"/>
      <c r="M162" s="38"/>
      <c r="N162" s="38"/>
      <c r="O162" s="38">
        <v>148</v>
      </c>
      <c r="P162" s="38">
        <f t="shared" si="8"/>
        <v>0</v>
      </c>
    </row>
    <row r="163" spans="5:16" x14ac:dyDescent="0.25">
      <c r="E163" s="38"/>
      <c r="F163" s="38"/>
      <c r="G163" s="38"/>
      <c r="H163" s="38">
        <v>149</v>
      </c>
      <c r="I163" s="38">
        <f t="shared" si="7"/>
        <v>0</v>
      </c>
      <c r="J163" s="38"/>
      <c r="L163" s="38"/>
      <c r="M163" s="38"/>
      <c r="N163" s="38"/>
      <c r="O163" s="38">
        <v>149</v>
      </c>
      <c r="P163" s="38">
        <f t="shared" si="8"/>
        <v>0</v>
      </c>
    </row>
    <row r="164" spans="5:16" x14ac:dyDescent="0.25">
      <c r="E164" s="38"/>
      <c r="F164" s="38"/>
      <c r="G164" s="38"/>
      <c r="H164" s="38">
        <v>150</v>
      </c>
      <c r="I164" s="38">
        <f t="shared" si="7"/>
        <v>0</v>
      </c>
      <c r="J164" s="38"/>
      <c r="L164" s="38"/>
      <c r="M164" s="38"/>
      <c r="N164" s="38"/>
      <c r="O164" s="38">
        <v>150</v>
      </c>
      <c r="P164" s="38">
        <f t="shared" si="8"/>
        <v>0</v>
      </c>
    </row>
    <row r="165" spans="5:16" x14ac:dyDescent="0.25">
      <c r="E165" s="38"/>
      <c r="F165" s="38"/>
      <c r="G165" s="38"/>
      <c r="H165" s="38">
        <v>151</v>
      </c>
      <c r="I165" s="38">
        <f t="shared" si="7"/>
        <v>0</v>
      </c>
      <c r="J165" s="38"/>
      <c r="L165" s="38"/>
      <c r="M165" s="38"/>
      <c r="N165" s="38"/>
      <c r="O165" s="38">
        <v>151</v>
      </c>
      <c r="P165" s="38">
        <f t="shared" si="8"/>
        <v>0</v>
      </c>
    </row>
    <row r="166" spans="5:16" x14ac:dyDescent="0.25">
      <c r="E166" s="38"/>
      <c r="F166" s="38"/>
      <c r="G166" s="38"/>
      <c r="H166" s="38">
        <v>152</v>
      </c>
      <c r="I166" s="38">
        <f t="shared" si="7"/>
        <v>0</v>
      </c>
      <c r="J166" s="38"/>
      <c r="L166" s="38"/>
      <c r="M166" s="38"/>
      <c r="N166" s="38"/>
      <c r="O166" s="38">
        <v>152</v>
      </c>
      <c r="P166" s="38">
        <f t="shared" si="8"/>
        <v>0</v>
      </c>
    </row>
    <row r="167" spans="5:16" x14ac:dyDescent="0.25">
      <c r="E167" s="38"/>
      <c r="F167" s="38"/>
      <c r="G167" s="38"/>
      <c r="H167" s="38">
        <v>153</v>
      </c>
      <c r="I167" s="38">
        <f t="shared" si="7"/>
        <v>0</v>
      </c>
      <c r="J167" s="38"/>
      <c r="L167" s="38"/>
      <c r="M167" s="38"/>
      <c r="N167" s="38"/>
      <c r="O167" s="38">
        <v>153</v>
      </c>
      <c r="P167" s="38">
        <f t="shared" si="8"/>
        <v>0</v>
      </c>
    </row>
    <row r="168" spans="5:16" x14ac:dyDescent="0.25">
      <c r="E168" s="38"/>
      <c r="F168" s="38"/>
      <c r="G168" s="38"/>
      <c r="H168" s="38">
        <v>154</v>
      </c>
      <c r="I168" s="38">
        <f t="shared" si="7"/>
        <v>0</v>
      </c>
      <c r="J168" s="38"/>
      <c r="L168" s="38"/>
      <c r="M168" s="38"/>
      <c r="N168" s="38"/>
      <c r="O168" s="38">
        <v>154</v>
      </c>
      <c r="P168" s="38">
        <f t="shared" si="8"/>
        <v>0</v>
      </c>
    </row>
    <row r="169" spans="5:16" x14ac:dyDescent="0.25">
      <c r="E169" s="38"/>
      <c r="F169" s="38"/>
      <c r="G169" s="38"/>
      <c r="H169" s="38">
        <v>155</v>
      </c>
      <c r="I169" s="38">
        <f t="shared" si="7"/>
        <v>0</v>
      </c>
      <c r="J169" s="38"/>
      <c r="L169" s="38"/>
      <c r="M169" s="38"/>
      <c r="N169" s="38"/>
      <c r="O169" s="38">
        <v>155</v>
      </c>
      <c r="P169" s="38">
        <f t="shared" si="8"/>
        <v>0</v>
      </c>
    </row>
    <row r="170" spans="5:16" x14ac:dyDescent="0.25">
      <c r="E170" s="38"/>
      <c r="F170" s="38"/>
      <c r="G170" s="38"/>
      <c r="H170" s="38">
        <v>156</v>
      </c>
      <c r="I170" s="38">
        <f t="shared" si="7"/>
        <v>0</v>
      </c>
      <c r="J170" s="38"/>
      <c r="L170" s="38"/>
      <c r="M170" s="38"/>
      <c r="N170" s="38"/>
      <c r="O170" s="38">
        <v>156</v>
      </c>
      <c r="P170" s="38">
        <f t="shared" si="8"/>
        <v>0</v>
      </c>
    </row>
    <row r="171" spans="5:16" x14ac:dyDescent="0.25">
      <c r="E171" s="38"/>
      <c r="F171" s="38"/>
      <c r="G171" s="38"/>
      <c r="H171" s="38">
        <v>157</v>
      </c>
      <c r="I171" s="38">
        <f t="shared" si="7"/>
        <v>0</v>
      </c>
      <c r="J171" s="38"/>
      <c r="L171" s="38"/>
      <c r="M171" s="38"/>
      <c r="N171" s="38"/>
      <c r="O171" s="38">
        <v>157</v>
      </c>
      <c r="P171" s="38">
        <f t="shared" si="8"/>
        <v>0</v>
      </c>
    </row>
    <row r="172" spans="5:16" x14ac:dyDescent="0.25">
      <c r="E172" s="38"/>
      <c r="F172" s="38"/>
      <c r="G172" s="38"/>
      <c r="H172" s="38">
        <v>158</v>
      </c>
      <c r="I172" s="38">
        <f t="shared" si="7"/>
        <v>0</v>
      </c>
      <c r="J172" s="38"/>
      <c r="L172" s="38"/>
      <c r="M172" s="38"/>
      <c r="N172" s="38"/>
      <c r="O172" s="38">
        <v>158</v>
      </c>
      <c r="P172" s="38">
        <f t="shared" si="8"/>
        <v>0</v>
      </c>
    </row>
    <row r="173" spans="5:16" x14ac:dyDescent="0.25">
      <c r="E173" s="38"/>
      <c r="F173" s="38"/>
      <c r="G173" s="38"/>
      <c r="H173" s="38">
        <v>159</v>
      </c>
      <c r="I173" s="38">
        <f t="shared" si="7"/>
        <v>0</v>
      </c>
      <c r="J173" s="38"/>
      <c r="L173" s="38"/>
      <c r="M173" s="38"/>
      <c r="N173" s="38"/>
      <c r="O173" s="38">
        <v>159</v>
      </c>
      <c r="P173" s="38">
        <f t="shared" si="8"/>
        <v>0</v>
      </c>
    </row>
    <row r="174" spans="5:16" x14ac:dyDescent="0.25">
      <c r="E174" s="38"/>
      <c r="F174" s="38"/>
      <c r="G174" s="38"/>
      <c r="H174" s="38">
        <v>160</v>
      </c>
      <c r="I174" s="38">
        <f t="shared" si="7"/>
        <v>0</v>
      </c>
      <c r="J174" s="38"/>
      <c r="L174" s="38"/>
      <c r="M174" s="38"/>
      <c r="N174" s="38"/>
      <c r="O174" s="38">
        <v>160</v>
      </c>
      <c r="P174" s="38">
        <f t="shared" si="8"/>
        <v>0</v>
      </c>
    </row>
    <row r="175" spans="5:16" x14ac:dyDescent="0.25">
      <c r="E175" s="38"/>
      <c r="F175" s="38"/>
      <c r="G175" s="38"/>
      <c r="H175" s="38">
        <v>161</v>
      </c>
      <c r="I175" s="38">
        <f t="shared" si="7"/>
        <v>0</v>
      </c>
      <c r="J175" s="38"/>
      <c r="L175" s="38"/>
      <c r="M175" s="38"/>
      <c r="N175" s="38"/>
      <c r="O175" s="38">
        <v>161</v>
      </c>
      <c r="P175" s="38">
        <f t="shared" si="8"/>
        <v>0</v>
      </c>
    </row>
    <row r="176" spans="5:16" x14ac:dyDescent="0.25">
      <c r="E176" s="38"/>
      <c r="F176" s="38"/>
      <c r="G176" s="38"/>
      <c r="H176" s="38">
        <v>162</v>
      </c>
      <c r="I176" s="38">
        <f t="shared" si="7"/>
        <v>0</v>
      </c>
      <c r="J176" s="38"/>
      <c r="L176" s="38"/>
      <c r="M176" s="38"/>
      <c r="N176" s="38"/>
      <c r="O176" s="38">
        <v>162</v>
      </c>
      <c r="P176" s="38">
        <f t="shared" si="8"/>
        <v>0</v>
      </c>
    </row>
    <row r="177" spans="5:16" x14ac:dyDescent="0.25">
      <c r="E177" s="38"/>
      <c r="F177" s="38"/>
      <c r="G177" s="38"/>
      <c r="H177" s="38">
        <v>163</v>
      </c>
      <c r="I177" s="38">
        <f t="shared" si="7"/>
        <v>0</v>
      </c>
      <c r="J177" s="38"/>
      <c r="L177" s="38"/>
      <c r="M177" s="38"/>
      <c r="N177" s="38"/>
      <c r="O177" s="38">
        <v>163</v>
      </c>
      <c r="P177" s="38">
        <f t="shared" si="8"/>
        <v>0</v>
      </c>
    </row>
    <row r="178" spans="5:16" x14ac:dyDescent="0.25">
      <c r="E178" s="38"/>
      <c r="F178" s="38"/>
      <c r="G178" s="38"/>
      <c r="H178" s="38">
        <v>164</v>
      </c>
      <c r="I178" s="38">
        <f t="shared" si="7"/>
        <v>0</v>
      </c>
      <c r="J178" s="38"/>
      <c r="L178" s="38"/>
      <c r="M178" s="38"/>
      <c r="N178" s="38"/>
      <c r="O178" s="38">
        <v>164</v>
      </c>
      <c r="P178" s="38">
        <f t="shared" si="8"/>
        <v>0</v>
      </c>
    </row>
    <row r="179" spans="5:16" x14ac:dyDescent="0.25">
      <c r="E179" s="38"/>
      <c r="F179" s="38"/>
      <c r="G179" s="38"/>
      <c r="H179" s="38">
        <v>165</v>
      </c>
      <c r="I179" s="38">
        <f t="shared" si="7"/>
        <v>0</v>
      </c>
      <c r="J179" s="38"/>
      <c r="L179" s="38"/>
      <c r="M179" s="38"/>
      <c r="N179" s="38"/>
      <c r="O179" s="38">
        <v>165</v>
      </c>
      <c r="P179" s="38">
        <f t="shared" si="8"/>
        <v>0</v>
      </c>
    </row>
    <row r="180" spans="5:16" x14ac:dyDescent="0.25">
      <c r="E180" s="38"/>
      <c r="F180" s="38"/>
      <c r="G180" s="38"/>
      <c r="H180" s="38">
        <v>166</v>
      </c>
      <c r="I180" s="38">
        <f t="shared" si="7"/>
        <v>0</v>
      </c>
      <c r="J180" s="38"/>
      <c r="L180" s="38"/>
      <c r="M180" s="38"/>
      <c r="N180" s="38"/>
      <c r="O180" s="38">
        <v>166</v>
      </c>
      <c r="P180" s="38">
        <f t="shared" si="8"/>
        <v>0</v>
      </c>
    </row>
    <row r="181" spans="5:16" x14ac:dyDescent="0.25">
      <c r="E181" s="38"/>
      <c r="F181" s="38"/>
      <c r="G181" s="38"/>
      <c r="H181" s="38">
        <v>167</v>
      </c>
      <c r="I181" s="38">
        <f t="shared" si="7"/>
        <v>0</v>
      </c>
      <c r="J181" s="38"/>
      <c r="L181" s="38"/>
      <c r="M181" s="38"/>
      <c r="N181" s="38"/>
      <c r="O181" s="38">
        <v>167</v>
      </c>
      <c r="P181" s="38">
        <f t="shared" si="8"/>
        <v>0</v>
      </c>
    </row>
    <row r="182" spans="5:16" x14ac:dyDescent="0.25">
      <c r="E182" s="38"/>
      <c r="F182" s="38"/>
      <c r="G182" s="38"/>
      <c r="H182" s="38">
        <v>168</v>
      </c>
      <c r="I182" s="38">
        <f t="shared" si="7"/>
        <v>0</v>
      </c>
      <c r="J182" s="38"/>
      <c r="L182" s="38"/>
      <c r="M182" s="38"/>
      <c r="N182" s="38"/>
      <c r="O182" s="38">
        <v>168</v>
      </c>
      <c r="P182" s="38">
        <f t="shared" si="8"/>
        <v>0</v>
      </c>
    </row>
    <row r="183" spans="5:16" x14ac:dyDescent="0.25">
      <c r="E183" s="38"/>
      <c r="F183" s="38"/>
      <c r="G183" s="38"/>
      <c r="H183" s="38">
        <v>169</v>
      </c>
      <c r="I183" s="38">
        <f t="shared" si="7"/>
        <v>0</v>
      </c>
      <c r="J183" s="38"/>
      <c r="L183" s="38"/>
      <c r="M183" s="38"/>
      <c r="N183" s="38"/>
      <c r="O183" s="38">
        <v>169</v>
      </c>
      <c r="P183" s="38">
        <f t="shared" si="8"/>
        <v>0</v>
      </c>
    </row>
    <row r="184" spans="5:16" x14ac:dyDescent="0.25">
      <c r="E184" s="38"/>
      <c r="F184" s="38"/>
      <c r="G184" s="38"/>
      <c r="H184" s="38">
        <v>170</v>
      </c>
      <c r="I184" s="38">
        <f t="shared" si="7"/>
        <v>0</v>
      </c>
      <c r="J184" s="38"/>
      <c r="L184" s="38"/>
      <c r="M184" s="38"/>
      <c r="N184" s="38"/>
      <c r="O184" s="38">
        <v>170</v>
      </c>
      <c r="P184" s="38">
        <f t="shared" si="8"/>
        <v>0</v>
      </c>
    </row>
    <row r="185" spans="5:16" x14ac:dyDescent="0.25">
      <c r="E185" s="38"/>
      <c r="F185" s="38"/>
      <c r="G185" s="38"/>
      <c r="H185" s="38">
        <v>171</v>
      </c>
      <c r="I185" s="38">
        <f t="shared" si="7"/>
        <v>0</v>
      </c>
      <c r="J185" s="38"/>
      <c r="L185" s="38"/>
      <c r="M185" s="38"/>
      <c r="N185" s="38"/>
      <c r="O185" s="38">
        <v>171</v>
      </c>
      <c r="P185" s="38">
        <f t="shared" si="8"/>
        <v>0</v>
      </c>
    </row>
    <row r="186" spans="5:16" x14ac:dyDescent="0.25">
      <c r="E186" s="38"/>
      <c r="F186" s="38"/>
      <c r="G186" s="38"/>
      <c r="H186" s="38">
        <v>172</v>
      </c>
      <c r="I186" s="38">
        <f t="shared" si="7"/>
        <v>0</v>
      </c>
      <c r="J186" s="38"/>
      <c r="L186" s="38"/>
      <c r="M186" s="38"/>
      <c r="N186" s="38"/>
      <c r="O186" s="38">
        <v>172</v>
      </c>
      <c r="P186" s="38">
        <f t="shared" si="8"/>
        <v>0</v>
      </c>
    </row>
    <row r="187" spans="5:16" x14ac:dyDescent="0.25">
      <c r="E187" s="38"/>
      <c r="F187" s="38"/>
      <c r="G187" s="38"/>
      <c r="H187" s="38">
        <v>173</v>
      </c>
      <c r="I187" s="38">
        <f t="shared" si="7"/>
        <v>0</v>
      </c>
      <c r="J187" s="38"/>
      <c r="L187" s="38"/>
      <c r="M187" s="38"/>
      <c r="N187" s="38"/>
      <c r="O187" s="38">
        <v>173</v>
      </c>
      <c r="P187" s="38">
        <f t="shared" si="8"/>
        <v>0</v>
      </c>
    </row>
    <row r="188" spans="5:16" x14ac:dyDescent="0.25">
      <c r="E188" s="38"/>
      <c r="F188" s="38"/>
      <c r="G188" s="38"/>
      <c r="H188" s="38">
        <v>174</v>
      </c>
      <c r="I188" s="38">
        <f t="shared" si="7"/>
        <v>0</v>
      </c>
      <c r="J188" s="38"/>
      <c r="L188" s="38"/>
      <c r="M188" s="38"/>
      <c r="N188" s="38"/>
      <c r="O188" s="38">
        <v>174</v>
      </c>
      <c r="P188" s="38">
        <f t="shared" si="8"/>
        <v>0</v>
      </c>
    </row>
    <row r="189" spans="5:16" x14ac:dyDescent="0.25">
      <c r="E189" s="38"/>
      <c r="F189" s="38"/>
      <c r="G189" s="38"/>
      <c r="H189" s="38">
        <v>175</v>
      </c>
      <c r="I189" s="38">
        <f t="shared" si="7"/>
        <v>0</v>
      </c>
      <c r="J189" s="38"/>
      <c r="L189" s="38"/>
      <c r="M189" s="38"/>
      <c r="N189" s="38"/>
      <c r="O189" s="38">
        <v>175</v>
      </c>
      <c r="P189" s="38">
        <f t="shared" si="8"/>
        <v>0</v>
      </c>
    </row>
    <row r="190" spans="5:16" x14ac:dyDescent="0.25">
      <c r="E190" s="38"/>
      <c r="F190" s="38"/>
      <c r="G190" s="38"/>
      <c r="H190" s="38">
        <v>176</v>
      </c>
      <c r="I190" s="38">
        <f t="shared" si="7"/>
        <v>0</v>
      </c>
      <c r="J190" s="38"/>
      <c r="L190" s="38"/>
      <c r="M190" s="38"/>
      <c r="N190" s="38"/>
      <c r="O190" s="38">
        <v>176</v>
      </c>
      <c r="P190" s="38">
        <f t="shared" si="8"/>
        <v>0</v>
      </c>
    </row>
    <row r="191" spans="5:16" x14ac:dyDescent="0.25">
      <c r="E191" s="38"/>
      <c r="F191" s="38"/>
      <c r="G191" s="38"/>
      <c r="H191" s="38">
        <v>177</v>
      </c>
      <c r="I191" s="38">
        <f t="shared" si="7"/>
        <v>0</v>
      </c>
      <c r="J191" s="38"/>
      <c r="L191" s="38"/>
      <c r="M191" s="38"/>
      <c r="N191" s="38"/>
      <c r="O191" s="38">
        <v>177</v>
      </c>
      <c r="P191" s="38">
        <f t="shared" si="8"/>
        <v>0</v>
      </c>
    </row>
    <row r="192" spans="5:16" x14ac:dyDescent="0.25">
      <c r="E192" s="38"/>
      <c r="F192" s="38"/>
      <c r="G192" s="38"/>
      <c r="H192" s="38">
        <v>178</v>
      </c>
      <c r="I192" s="38">
        <f t="shared" si="7"/>
        <v>0</v>
      </c>
      <c r="J192" s="38"/>
      <c r="L192" s="38"/>
      <c r="M192" s="38"/>
      <c r="N192" s="38"/>
      <c r="O192" s="38">
        <v>178</v>
      </c>
      <c r="P192" s="38">
        <f t="shared" si="8"/>
        <v>0</v>
      </c>
    </row>
    <row r="193" spans="5:16" x14ac:dyDescent="0.25">
      <c r="E193" s="38"/>
      <c r="F193" s="38"/>
      <c r="G193" s="38"/>
      <c r="H193" s="38">
        <v>179</v>
      </c>
      <c r="I193" s="38">
        <f t="shared" si="7"/>
        <v>0</v>
      </c>
      <c r="J193" s="38"/>
      <c r="L193" s="38"/>
      <c r="M193" s="38"/>
      <c r="N193" s="38"/>
      <c r="O193" s="38">
        <v>179</v>
      </c>
      <c r="P193" s="38">
        <f t="shared" si="8"/>
        <v>0</v>
      </c>
    </row>
    <row r="194" spans="5:16" x14ac:dyDescent="0.25">
      <c r="E194" s="38"/>
      <c r="F194" s="38"/>
      <c r="G194" s="38"/>
      <c r="H194" s="38">
        <v>180</v>
      </c>
      <c r="I194" s="38">
        <f t="shared" si="7"/>
        <v>0</v>
      </c>
      <c r="J194" s="38"/>
      <c r="L194" s="38"/>
      <c r="M194" s="38"/>
      <c r="N194" s="38"/>
      <c r="O194" s="38">
        <v>180</v>
      </c>
      <c r="P194" s="38">
        <f t="shared" si="8"/>
        <v>0</v>
      </c>
    </row>
    <row r="195" spans="5:16" x14ac:dyDescent="0.25">
      <c r="E195" s="38"/>
      <c r="F195" s="38"/>
      <c r="G195" s="38"/>
      <c r="H195" s="38">
        <v>181</v>
      </c>
      <c r="I195" s="38">
        <f t="shared" si="7"/>
        <v>0</v>
      </c>
      <c r="J195" s="38"/>
      <c r="L195" s="38"/>
      <c r="M195" s="38"/>
      <c r="N195" s="38"/>
      <c r="O195" s="38">
        <v>181</v>
      </c>
      <c r="P195" s="38">
        <f t="shared" si="8"/>
        <v>0</v>
      </c>
    </row>
    <row r="196" spans="5:16" x14ac:dyDescent="0.25">
      <c r="E196" s="38"/>
      <c r="F196" s="38"/>
      <c r="G196" s="38"/>
      <c r="H196" s="38">
        <v>182</v>
      </c>
      <c r="I196" s="38">
        <f t="shared" si="7"/>
        <v>0</v>
      </c>
      <c r="J196" s="38"/>
      <c r="L196" s="38"/>
      <c r="M196" s="38"/>
      <c r="N196" s="38"/>
      <c r="O196" s="38">
        <v>182</v>
      </c>
      <c r="P196" s="38">
        <f t="shared" si="8"/>
        <v>0</v>
      </c>
    </row>
    <row r="197" spans="5:16" x14ac:dyDescent="0.25">
      <c r="E197" s="38"/>
      <c r="F197" s="38"/>
      <c r="G197" s="38"/>
      <c r="H197" s="38">
        <v>183</v>
      </c>
      <c r="I197" s="38">
        <f t="shared" si="7"/>
        <v>0</v>
      </c>
      <c r="J197" s="38"/>
      <c r="L197" s="38"/>
      <c r="M197" s="38"/>
      <c r="N197" s="38"/>
      <c r="O197" s="38">
        <v>183</v>
      </c>
      <c r="P197" s="38">
        <f t="shared" si="8"/>
        <v>0</v>
      </c>
    </row>
    <row r="198" spans="5:16" x14ac:dyDescent="0.25">
      <c r="E198" s="38"/>
      <c r="F198" s="38"/>
      <c r="G198" s="38"/>
      <c r="H198" s="38">
        <v>184</v>
      </c>
      <c r="I198" s="38">
        <f t="shared" si="7"/>
        <v>0</v>
      </c>
      <c r="J198" s="38"/>
      <c r="L198" s="38"/>
      <c r="M198" s="38"/>
      <c r="N198" s="38"/>
      <c r="O198" s="38">
        <v>184</v>
      </c>
      <c r="P198" s="38">
        <f t="shared" si="8"/>
        <v>0</v>
      </c>
    </row>
    <row r="199" spans="5:16" x14ac:dyDescent="0.25">
      <c r="E199" s="38"/>
      <c r="F199" s="38"/>
      <c r="G199" s="38"/>
      <c r="H199" s="38">
        <v>185</v>
      </c>
      <c r="I199" s="38">
        <f t="shared" si="7"/>
        <v>0</v>
      </c>
      <c r="J199" s="38"/>
      <c r="L199" s="38"/>
      <c r="M199" s="38"/>
      <c r="N199" s="38"/>
      <c r="O199" s="38">
        <v>185</v>
      </c>
      <c r="P199" s="38">
        <f t="shared" si="8"/>
        <v>0</v>
      </c>
    </row>
    <row r="200" spans="5:16" x14ac:dyDescent="0.25">
      <c r="E200" s="38"/>
      <c r="F200" s="38"/>
      <c r="G200" s="38"/>
      <c r="H200" s="38">
        <v>186</v>
      </c>
      <c r="I200" s="38">
        <f t="shared" si="7"/>
        <v>0</v>
      </c>
      <c r="J200" s="38"/>
      <c r="L200" s="38"/>
      <c r="M200" s="38"/>
      <c r="N200" s="38"/>
      <c r="O200" s="38">
        <v>186</v>
      </c>
      <c r="P200" s="38">
        <f t="shared" si="8"/>
        <v>0</v>
      </c>
    </row>
    <row r="201" spans="5:16" x14ac:dyDescent="0.25">
      <c r="E201" s="38"/>
      <c r="F201" s="38"/>
      <c r="G201" s="38"/>
      <c r="H201" s="38">
        <v>187</v>
      </c>
      <c r="I201" s="38">
        <f t="shared" si="7"/>
        <v>0</v>
      </c>
      <c r="J201" s="38"/>
      <c r="L201" s="38"/>
      <c r="M201" s="38"/>
      <c r="N201" s="38"/>
      <c r="O201" s="38">
        <v>187</v>
      </c>
      <c r="P201" s="38">
        <f t="shared" si="8"/>
        <v>0</v>
      </c>
    </row>
    <row r="202" spans="5:16" x14ac:dyDescent="0.25">
      <c r="E202" s="38"/>
      <c r="F202" s="38"/>
      <c r="G202" s="38"/>
      <c r="H202" s="38">
        <v>188</v>
      </c>
      <c r="I202" s="38">
        <f t="shared" si="7"/>
        <v>0</v>
      </c>
      <c r="J202" s="38"/>
      <c r="L202" s="38"/>
      <c r="M202" s="38"/>
      <c r="N202" s="38"/>
      <c r="O202" s="38">
        <v>188</v>
      </c>
      <c r="P202" s="38">
        <f t="shared" si="8"/>
        <v>0</v>
      </c>
    </row>
    <row r="203" spans="5:16" x14ac:dyDescent="0.25">
      <c r="E203" s="38"/>
      <c r="F203" s="38"/>
      <c r="G203" s="38"/>
      <c r="H203" s="38">
        <v>189</v>
      </c>
      <c r="I203" s="38">
        <f t="shared" si="7"/>
        <v>0</v>
      </c>
      <c r="J203" s="38"/>
      <c r="L203" s="38"/>
      <c r="M203" s="38"/>
      <c r="N203" s="38"/>
      <c r="O203" s="38">
        <v>189</v>
      </c>
      <c r="P203" s="38">
        <f t="shared" si="8"/>
        <v>0</v>
      </c>
    </row>
    <row r="204" spans="5:16" x14ac:dyDescent="0.25">
      <c r="E204" s="38"/>
      <c r="F204" s="38"/>
      <c r="G204" s="38"/>
      <c r="H204" s="38">
        <v>190</v>
      </c>
      <c r="I204" s="38">
        <f t="shared" si="7"/>
        <v>0</v>
      </c>
      <c r="J204" s="38"/>
      <c r="L204" s="38"/>
      <c r="M204" s="38"/>
      <c r="N204" s="38"/>
      <c r="O204" s="38">
        <v>190</v>
      </c>
      <c r="P204" s="38">
        <f t="shared" si="8"/>
        <v>0</v>
      </c>
    </row>
    <row r="205" spans="5:16" x14ac:dyDescent="0.25">
      <c r="E205" s="38"/>
      <c r="F205" s="38"/>
      <c r="G205" s="38"/>
      <c r="H205" s="38">
        <v>191</v>
      </c>
      <c r="I205" s="38">
        <f t="shared" si="7"/>
        <v>0</v>
      </c>
      <c r="J205" s="38"/>
      <c r="L205" s="38"/>
      <c r="M205" s="38"/>
      <c r="N205" s="38"/>
      <c r="O205" s="38">
        <v>191</v>
      </c>
      <c r="P205" s="38">
        <f t="shared" si="8"/>
        <v>0</v>
      </c>
    </row>
    <row r="206" spans="5:16" x14ac:dyDescent="0.25">
      <c r="E206" s="38"/>
      <c r="F206" s="38"/>
      <c r="G206" s="38"/>
      <c r="H206" s="38">
        <v>192</v>
      </c>
      <c r="I206" s="38">
        <f t="shared" si="7"/>
        <v>0</v>
      </c>
      <c r="J206" s="38"/>
      <c r="L206" s="38"/>
      <c r="M206" s="38"/>
      <c r="N206" s="38"/>
      <c r="O206" s="38">
        <v>192</v>
      </c>
      <c r="P206" s="38">
        <f t="shared" si="8"/>
        <v>0</v>
      </c>
    </row>
    <row r="207" spans="5:16" x14ac:dyDescent="0.25">
      <c r="E207" s="38"/>
      <c r="F207" s="38"/>
      <c r="G207" s="38"/>
      <c r="H207" s="38">
        <v>193</v>
      </c>
      <c r="I207" s="38">
        <f t="shared" si="7"/>
        <v>0</v>
      </c>
      <c r="J207" s="38"/>
      <c r="L207" s="38"/>
      <c r="M207" s="38"/>
      <c r="N207" s="38"/>
      <c r="O207" s="38">
        <v>193</v>
      </c>
      <c r="P207" s="38">
        <f t="shared" si="8"/>
        <v>0</v>
      </c>
    </row>
    <row r="208" spans="5:16" x14ac:dyDescent="0.25">
      <c r="E208" s="38"/>
      <c r="F208" s="38"/>
      <c r="G208" s="38"/>
      <c r="H208" s="38">
        <v>194</v>
      </c>
      <c r="I208" s="38">
        <f t="shared" ref="I208:I271" si="9">VLOOKUP(H208,$E$15:$F$27,2)</f>
        <v>0</v>
      </c>
      <c r="J208" s="38"/>
      <c r="L208" s="38"/>
      <c r="M208" s="38"/>
      <c r="N208" s="38"/>
      <c r="O208" s="38">
        <v>194</v>
      </c>
      <c r="P208" s="38">
        <f t="shared" ref="P208:P271" si="10">VLOOKUP(O208,$L$15:$M$84,2)</f>
        <v>0</v>
      </c>
    </row>
    <row r="209" spans="5:16" x14ac:dyDescent="0.25">
      <c r="E209" s="38"/>
      <c r="F209" s="38"/>
      <c r="G209" s="38"/>
      <c r="H209" s="38">
        <v>195</v>
      </c>
      <c r="I209" s="38">
        <f t="shared" si="9"/>
        <v>0</v>
      </c>
      <c r="J209" s="38"/>
      <c r="L209" s="38"/>
      <c r="M209" s="38"/>
      <c r="N209" s="38"/>
      <c r="O209" s="38">
        <v>195</v>
      </c>
      <c r="P209" s="38">
        <f t="shared" si="10"/>
        <v>0</v>
      </c>
    </row>
    <row r="210" spans="5:16" x14ac:dyDescent="0.25">
      <c r="E210" s="38"/>
      <c r="F210" s="38"/>
      <c r="G210" s="38"/>
      <c r="H210" s="38">
        <v>196</v>
      </c>
      <c r="I210" s="38">
        <f t="shared" si="9"/>
        <v>0</v>
      </c>
      <c r="J210" s="38"/>
      <c r="L210" s="38"/>
      <c r="M210" s="38"/>
      <c r="N210" s="38"/>
      <c r="O210" s="38">
        <v>196</v>
      </c>
      <c r="P210" s="38">
        <f t="shared" si="10"/>
        <v>0</v>
      </c>
    </row>
    <row r="211" spans="5:16" x14ac:dyDescent="0.25">
      <c r="E211" s="38"/>
      <c r="F211" s="38"/>
      <c r="G211" s="38"/>
      <c r="H211" s="38">
        <v>197</v>
      </c>
      <c r="I211" s="38">
        <f t="shared" si="9"/>
        <v>0</v>
      </c>
      <c r="J211" s="38"/>
      <c r="L211" s="38"/>
      <c r="M211" s="38"/>
      <c r="N211" s="38"/>
      <c r="O211" s="38">
        <v>197</v>
      </c>
      <c r="P211" s="38">
        <f t="shared" si="10"/>
        <v>0</v>
      </c>
    </row>
    <row r="212" spans="5:16" x14ac:dyDescent="0.25">
      <c r="E212" s="38"/>
      <c r="F212" s="38"/>
      <c r="G212" s="38"/>
      <c r="H212" s="38">
        <v>198</v>
      </c>
      <c r="I212" s="38">
        <f t="shared" si="9"/>
        <v>0</v>
      </c>
      <c r="J212" s="38"/>
      <c r="L212" s="38"/>
      <c r="M212" s="38"/>
      <c r="N212" s="38"/>
      <c r="O212" s="38">
        <v>198</v>
      </c>
      <c r="P212" s="38">
        <f t="shared" si="10"/>
        <v>0</v>
      </c>
    </row>
    <row r="213" spans="5:16" x14ac:dyDescent="0.25">
      <c r="E213" s="38"/>
      <c r="F213" s="38"/>
      <c r="G213" s="38"/>
      <c r="H213" s="38">
        <v>199</v>
      </c>
      <c r="I213" s="38">
        <f t="shared" si="9"/>
        <v>0</v>
      </c>
      <c r="J213" s="38"/>
      <c r="L213" s="38"/>
      <c r="M213" s="38"/>
      <c r="N213" s="38"/>
      <c r="O213" s="38">
        <v>199</v>
      </c>
      <c r="P213" s="38">
        <f t="shared" si="10"/>
        <v>0</v>
      </c>
    </row>
    <row r="214" spans="5:16" x14ac:dyDescent="0.25">
      <c r="E214" s="38"/>
      <c r="F214" s="38"/>
      <c r="G214" s="38"/>
      <c r="H214" s="38">
        <v>200</v>
      </c>
      <c r="I214" s="38">
        <f t="shared" si="9"/>
        <v>0</v>
      </c>
      <c r="J214" s="38"/>
      <c r="L214" s="38"/>
      <c r="M214" s="38"/>
      <c r="N214" s="38"/>
      <c r="O214" s="38">
        <v>200</v>
      </c>
      <c r="P214" s="38">
        <f t="shared" si="10"/>
        <v>0</v>
      </c>
    </row>
    <row r="215" spans="5:16" x14ac:dyDescent="0.25">
      <c r="E215" s="38"/>
      <c r="F215" s="38"/>
      <c r="G215" s="38"/>
      <c r="H215" s="38">
        <v>201</v>
      </c>
      <c r="I215" s="38">
        <f t="shared" si="9"/>
        <v>0</v>
      </c>
      <c r="J215" s="38"/>
      <c r="L215" s="38"/>
      <c r="M215" s="38"/>
      <c r="N215" s="38"/>
      <c r="O215" s="38">
        <v>201</v>
      </c>
      <c r="P215" s="38">
        <f t="shared" si="10"/>
        <v>0</v>
      </c>
    </row>
    <row r="216" spans="5:16" x14ac:dyDescent="0.25">
      <c r="E216" s="38"/>
      <c r="F216" s="38"/>
      <c r="G216" s="38"/>
      <c r="H216" s="38">
        <v>202</v>
      </c>
      <c r="I216" s="38">
        <f t="shared" si="9"/>
        <v>0</v>
      </c>
      <c r="J216" s="38"/>
      <c r="L216" s="38"/>
      <c r="M216" s="38"/>
      <c r="N216" s="38"/>
      <c r="O216" s="38">
        <v>202</v>
      </c>
      <c r="P216" s="38">
        <f t="shared" si="10"/>
        <v>0</v>
      </c>
    </row>
    <row r="217" spans="5:16" x14ac:dyDescent="0.25">
      <c r="E217" s="38"/>
      <c r="F217" s="38"/>
      <c r="G217" s="38"/>
      <c r="H217" s="38">
        <v>203</v>
      </c>
      <c r="I217" s="38">
        <f t="shared" si="9"/>
        <v>0</v>
      </c>
      <c r="J217" s="38"/>
      <c r="L217" s="38"/>
      <c r="M217" s="38"/>
      <c r="N217" s="38"/>
      <c r="O217" s="38">
        <v>203</v>
      </c>
      <c r="P217" s="38">
        <f t="shared" si="10"/>
        <v>0</v>
      </c>
    </row>
    <row r="218" spans="5:16" x14ac:dyDescent="0.25">
      <c r="E218" s="38"/>
      <c r="F218" s="38"/>
      <c r="G218" s="38"/>
      <c r="H218" s="38">
        <v>204</v>
      </c>
      <c r="I218" s="38">
        <f t="shared" si="9"/>
        <v>0</v>
      </c>
      <c r="J218" s="38"/>
      <c r="L218" s="38"/>
      <c r="M218" s="38"/>
      <c r="N218" s="38"/>
      <c r="O218" s="38">
        <v>204</v>
      </c>
      <c r="P218" s="38">
        <f t="shared" si="10"/>
        <v>0</v>
      </c>
    </row>
    <row r="219" spans="5:16" x14ac:dyDescent="0.25">
      <c r="E219" s="38"/>
      <c r="F219" s="38"/>
      <c r="G219" s="38"/>
      <c r="H219" s="38">
        <v>205</v>
      </c>
      <c r="I219" s="38">
        <f t="shared" si="9"/>
        <v>0</v>
      </c>
      <c r="J219" s="38"/>
      <c r="L219" s="38"/>
      <c r="M219" s="38"/>
      <c r="N219" s="38"/>
      <c r="O219" s="38">
        <v>205</v>
      </c>
      <c r="P219" s="38">
        <f t="shared" si="10"/>
        <v>0</v>
      </c>
    </row>
    <row r="220" spans="5:16" x14ac:dyDescent="0.25">
      <c r="E220" s="38"/>
      <c r="F220" s="38"/>
      <c r="G220" s="38"/>
      <c r="H220" s="38">
        <v>206</v>
      </c>
      <c r="I220" s="38">
        <f t="shared" si="9"/>
        <v>0</v>
      </c>
      <c r="J220" s="38"/>
      <c r="L220" s="38"/>
      <c r="M220" s="38"/>
      <c r="N220" s="38"/>
      <c r="O220" s="38">
        <v>206</v>
      </c>
      <c r="P220" s="38">
        <f t="shared" si="10"/>
        <v>0</v>
      </c>
    </row>
    <row r="221" spans="5:16" x14ac:dyDescent="0.25">
      <c r="E221" s="38"/>
      <c r="F221" s="38"/>
      <c r="G221" s="38"/>
      <c r="H221" s="38">
        <v>207</v>
      </c>
      <c r="I221" s="38">
        <f t="shared" si="9"/>
        <v>0</v>
      </c>
      <c r="J221" s="38"/>
      <c r="L221" s="38"/>
      <c r="M221" s="38"/>
      <c r="N221" s="38"/>
      <c r="O221" s="38">
        <v>207</v>
      </c>
      <c r="P221" s="38">
        <f t="shared" si="10"/>
        <v>0</v>
      </c>
    </row>
    <row r="222" spans="5:16" x14ac:dyDescent="0.25">
      <c r="E222" s="38"/>
      <c r="F222" s="38"/>
      <c r="G222" s="38"/>
      <c r="H222" s="38">
        <v>208</v>
      </c>
      <c r="I222" s="38">
        <f t="shared" si="9"/>
        <v>0</v>
      </c>
      <c r="J222" s="38"/>
      <c r="L222" s="38"/>
      <c r="M222" s="38"/>
      <c r="N222" s="38"/>
      <c r="O222" s="38">
        <v>208</v>
      </c>
      <c r="P222" s="38">
        <f t="shared" si="10"/>
        <v>0</v>
      </c>
    </row>
    <row r="223" spans="5:16" x14ac:dyDescent="0.25">
      <c r="E223" s="38"/>
      <c r="F223" s="38"/>
      <c r="G223" s="38"/>
      <c r="H223" s="38">
        <v>209</v>
      </c>
      <c r="I223" s="38">
        <f t="shared" si="9"/>
        <v>0</v>
      </c>
      <c r="J223" s="38"/>
      <c r="L223" s="38"/>
      <c r="M223" s="38"/>
      <c r="N223" s="38"/>
      <c r="O223" s="38">
        <v>209</v>
      </c>
      <c r="P223" s="38">
        <f t="shared" si="10"/>
        <v>0</v>
      </c>
    </row>
    <row r="224" spans="5:16" x14ac:dyDescent="0.25">
      <c r="E224" s="38"/>
      <c r="F224" s="38"/>
      <c r="G224" s="38"/>
      <c r="H224" s="38">
        <v>210</v>
      </c>
      <c r="I224" s="38">
        <f t="shared" si="9"/>
        <v>0</v>
      </c>
      <c r="J224" s="38"/>
      <c r="L224" s="38"/>
      <c r="M224" s="38"/>
      <c r="N224" s="38"/>
      <c r="O224" s="38">
        <v>210</v>
      </c>
      <c r="P224" s="38">
        <f t="shared" si="10"/>
        <v>0</v>
      </c>
    </row>
    <row r="225" spans="5:16" x14ac:dyDescent="0.25">
      <c r="E225" s="38"/>
      <c r="F225" s="38"/>
      <c r="G225" s="38"/>
      <c r="H225" s="38">
        <v>211</v>
      </c>
      <c r="I225" s="38">
        <f t="shared" si="9"/>
        <v>0</v>
      </c>
      <c r="J225" s="38"/>
      <c r="L225" s="38"/>
      <c r="M225" s="38"/>
      <c r="N225" s="38"/>
      <c r="O225" s="38">
        <v>211</v>
      </c>
      <c r="P225" s="38">
        <f t="shared" si="10"/>
        <v>0</v>
      </c>
    </row>
    <row r="226" spans="5:16" x14ac:dyDescent="0.25">
      <c r="E226" s="38"/>
      <c r="F226" s="38"/>
      <c r="G226" s="38"/>
      <c r="H226" s="38">
        <v>212</v>
      </c>
      <c r="I226" s="38">
        <f t="shared" si="9"/>
        <v>0</v>
      </c>
      <c r="J226" s="38"/>
      <c r="L226" s="38"/>
      <c r="M226" s="38"/>
      <c r="N226" s="38"/>
      <c r="O226" s="38">
        <v>212</v>
      </c>
      <c r="P226" s="38">
        <f t="shared" si="10"/>
        <v>0</v>
      </c>
    </row>
    <row r="227" spans="5:16" x14ac:dyDescent="0.25">
      <c r="E227" s="38"/>
      <c r="F227" s="38"/>
      <c r="G227" s="38"/>
      <c r="H227" s="38">
        <v>213</v>
      </c>
      <c r="I227" s="38">
        <f t="shared" si="9"/>
        <v>0</v>
      </c>
      <c r="J227" s="38"/>
      <c r="L227" s="38"/>
      <c r="M227" s="38"/>
      <c r="N227" s="38"/>
      <c r="O227" s="38">
        <v>213</v>
      </c>
      <c r="P227" s="38">
        <f t="shared" si="10"/>
        <v>0</v>
      </c>
    </row>
    <row r="228" spans="5:16" x14ac:dyDescent="0.25">
      <c r="E228" s="38"/>
      <c r="F228" s="38"/>
      <c r="G228" s="38"/>
      <c r="H228" s="38">
        <v>214</v>
      </c>
      <c r="I228" s="38">
        <f t="shared" si="9"/>
        <v>0</v>
      </c>
      <c r="J228" s="38"/>
      <c r="L228" s="38"/>
      <c r="M228" s="38"/>
      <c r="N228" s="38"/>
      <c r="O228" s="38">
        <v>214</v>
      </c>
      <c r="P228" s="38">
        <f t="shared" si="10"/>
        <v>0</v>
      </c>
    </row>
    <row r="229" spans="5:16" x14ac:dyDescent="0.25">
      <c r="E229" s="38"/>
      <c r="F229" s="38"/>
      <c r="G229" s="38"/>
      <c r="H229" s="38">
        <v>215</v>
      </c>
      <c r="I229" s="38">
        <f t="shared" si="9"/>
        <v>0</v>
      </c>
      <c r="J229" s="38"/>
      <c r="L229" s="38"/>
      <c r="M229" s="38"/>
      <c r="N229" s="38"/>
      <c r="O229" s="38">
        <v>215</v>
      </c>
      <c r="P229" s="38">
        <f t="shared" si="10"/>
        <v>0</v>
      </c>
    </row>
    <row r="230" spans="5:16" x14ac:dyDescent="0.25">
      <c r="E230" s="38"/>
      <c r="F230" s="38"/>
      <c r="G230" s="38"/>
      <c r="H230" s="38">
        <v>216</v>
      </c>
      <c r="I230" s="38">
        <f t="shared" si="9"/>
        <v>0</v>
      </c>
      <c r="J230" s="38"/>
      <c r="L230" s="38"/>
      <c r="M230" s="38"/>
      <c r="N230" s="38"/>
      <c r="O230" s="38">
        <v>216</v>
      </c>
      <c r="P230" s="38">
        <f t="shared" si="10"/>
        <v>0</v>
      </c>
    </row>
    <row r="231" spans="5:16" x14ac:dyDescent="0.25">
      <c r="E231" s="38"/>
      <c r="F231" s="38"/>
      <c r="G231" s="38"/>
      <c r="H231" s="38">
        <v>217</v>
      </c>
      <c r="I231" s="38">
        <f t="shared" si="9"/>
        <v>0</v>
      </c>
      <c r="J231" s="38"/>
      <c r="L231" s="38"/>
      <c r="M231" s="38"/>
      <c r="N231" s="38"/>
      <c r="O231" s="38">
        <v>217</v>
      </c>
      <c r="P231" s="38">
        <f t="shared" si="10"/>
        <v>0</v>
      </c>
    </row>
    <row r="232" spans="5:16" x14ac:dyDescent="0.25">
      <c r="E232" s="38"/>
      <c r="F232" s="38"/>
      <c r="G232" s="38"/>
      <c r="H232" s="38">
        <v>218</v>
      </c>
      <c r="I232" s="38">
        <f t="shared" si="9"/>
        <v>0</v>
      </c>
      <c r="J232" s="38"/>
      <c r="L232" s="38"/>
      <c r="M232" s="38"/>
      <c r="N232" s="38"/>
      <c r="O232" s="38">
        <v>218</v>
      </c>
      <c r="P232" s="38">
        <f t="shared" si="10"/>
        <v>0</v>
      </c>
    </row>
    <row r="233" spans="5:16" x14ac:dyDescent="0.25">
      <c r="E233" s="38"/>
      <c r="F233" s="38"/>
      <c r="G233" s="38"/>
      <c r="H233" s="38">
        <v>219</v>
      </c>
      <c r="I233" s="38">
        <f t="shared" si="9"/>
        <v>0</v>
      </c>
      <c r="J233" s="38"/>
      <c r="L233" s="38"/>
      <c r="M233" s="38"/>
      <c r="N233" s="38"/>
      <c r="O233" s="38">
        <v>219</v>
      </c>
      <c r="P233" s="38">
        <f t="shared" si="10"/>
        <v>0</v>
      </c>
    </row>
    <row r="234" spans="5:16" x14ac:dyDescent="0.25">
      <c r="E234" s="38"/>
      <c r="F234" s="38"/>
      <c r="G234" s="38"/>
      <c r="H234" s="38">
        <v>220</v>
      </c>
      <c r="I234" s="38">
        <f t="shared" si="9"/>
        <v>0</v>
      </c>
      <c r="J234" s="38"/>
      <c r="L234" s="38"/>
      <c r="M234" s="38"/>
      <c r="N234" s="38"/>
      <c r="O234" s="38">
        <v>220</v>
      </c>
      <c r="P234" s="38">
        <f t="shared" si="10"/>
        <v>0</v>
      </c>
    </row>
    <row r="235" spans="5:16" x14ac:dyDescent="0.25">
      <c r="E235" s="38"/>
      <c r="F235" s="38"/>
      <c r="G235" s="38"/>
      <c r="H235" s="38">
        <v>221</v>
      </c>
      <c r="I235" s="38">
        <f t="shared" si="9"/>
        <v>0</v>
      </c>
      <c r="J235" s="38"/>
      <c r="L235" s="38"/>
      <c r="M235" s="38"/>
      <c r="N235" s="38"/>
      <c r="O235" s="38">
        <v>221</v>
      </c>
      <c r="P235" s="38">
        <f t="shared" si="10"/>
        <v>0</v>
      </c>
    </row>
    <row r="236" spans="5:16" x14ac:dyDescent="0.25">
      <c r="E236" s="38"/>
      <c r="F236" s="38"/>
      <c r="G236" s="38"/>
      <c r="H236" s="38">
        <v>222</v>
      </c>
      <c r="I236" s="38">
        <f t="shared" si="9"/>
        <v>0</v>
      </c>
      <c r="J236" s="38"/>
      <c r="L236" s="38"/>
      <c r="M236" s="38"/>
      <c r="N236" s="38"/>
      <c r="O236" s="38">
        <v>222</v>
      </c>
      <c r="P236" s="38">
        <f t="shared" si="10"/>
        <v>0</v>
      </c>
    </row>
    <row r="237" spans="5:16" x14ac:dyDescent="0.25">
      <c r="E237" s="38"/>
      <c r="F237" s="38"/>
      <c r="G237" s="38"/>
      <c r="H237" s="38">
        <v>223</v>
      </c>
      <c r="I237" s="38">
        <f t="shared" si="9"/>
        <v>0</v>
      </c>
      <c r="J237" s="38"/>
      <c r="L237" s="38"/>
      <c r="M237" s="38"/>
      <c r="N237" s="38"/>
      <c r="O237" s="38">
        <v>223</v>
      </c>
      <c r="P237" s="38">
        <f t="shared" si="10"/>
        <v>0</v>
      </c>
    </row>
    <row r="238" spans="5:16" x14ac:dyDescent="0.25">
      <c r="E238" s="38"/>
      <c r="F238" s="38"/>
      <c r="G238" s="38"/>
      <c r="H238" s="38">
        <v>224</v>
      </c>
      <c r="I238" s="38">
        <f t="shared" si="9"/>
        <v>0</v>
      </c>
      <c r="J238" s="38"/>
      <c r="L238" s="38"/>
      <c r="M238" s="38"/>
      <c r="N238" s="38"/>
      <c r="O238" s="38">
        <v>224</v>
      </c>
      <c r="P238" s="38">
        <f t="shared" si="10"/>
        <v>0</v>
      </c>
    </row>
    <row r="239" spans="5:16" x14ac:dyDescent="0.25">
      <c r="E239" s="38"/>
      <c r="F239" s="38"/>
      <c r="G239" s="38"/>
      <c r="H239" s="38">
        <v>225</v>
      </c>
      <c r="I239" s="38">
        <f t="shared" si="9"/>
        <v>0</v>
      </c>
      <c r="J239" s="38"/>
      <c r="L239" s="38"/>
      <c r="M239" s="38"/>
      <c r="N239" s="38"/>
      <c r="O239" s="38">
        <v>225</v>
      </c>
      <c r="P239" s="38">
        <f t="shared" si="10"/>
        <v>0</v>
      </c>
    </row>
    <row r="240" spans="5:16" x14ac:dyDescent="0.25">
      <c r="E240" s="38"/>
      <c r="F240" s="38"/>
      <c r="G240" s="38"/>
      <c r="H240" s="38">
        <v>226</v>
      </c>
      <c r="I240" s="38">
        <f t="shared" si="9"/>
        <v>0</v>
      </c>
      <c r="J240" s="38"/>
      <c r="L240" s="38"/>
      <c r="M240" s="38"/>
      <c r="N240" s="38"/>
      <c r="O240" s="38">
        <v>226</v>
      </c>
      <c r="P240" s="38">
        <f t="shared" si="10"/>
        <v>0</v>
      </c>
    </row>
    <row r="241" spans="5:16" x14ac:dyDescent="0.25">
      <c r="E241" s="38"/>
      <c r="F241" s="38"/>
      <c r="G241" s="38"/>
      <c r="H241" s="38">
        <v>227</v>
      </c>
      <c r="I241" s="38">
        <f t="shared" si="9"/>
        <v>0</v>
      </c>
      <c r="J241" s="38"/>
      <c r="L241" s="38"/>
      <c r="M241" s="38"/>
      <c r="N241" s="38"/>
      <c r="O241" s="38">
        <v>227</v>
      </c>
      <c r="P241" s="38">
        <f t="shared" si="10"/>
        <v>0</v>
      </c>
    </row>
    <row r="242" spans="5:16" x14ac:dyDescent="0.25">
      <c r="E242" s="38"/>
      <c r="F242" s="38"/>
      <c r="G242" s="38"/>
      <c r="H242" s="38">
        <v>228</v>
      </c>
      <c r="I242" s="38">
        <f t="shared" si="9"/>
        <v>0</v>
      </c>
      <c r="J242" s="38"/>
      <c r="L242" s="38"/>
      <c r="M242" s="38"/>
      <c r="N242" s="38"/>
      <c r="O242" s="38">
        <v>228</v>
      </c>
      <c r="P242" s="38">
        <f t="shared" si="10"/>
        <v>0</v>
      </c>
    </row>
    <row r="243" spans="5:16" x14ac:dyDescent="0.25">
      <c r="E243" s="38"/>
      <c r="F243" s="38"/>
      <c r="G243" s="38"/>
      <c r="H243" s="38">
        <v>229</v>
      </c>
      <c r="I243" s="38">
        <f t="shared" si="9"/>
        <v>0</v>
      </c>
      <c r="J243" s="38"/>
      <c r="L243" s="38"/>
      <c r="M243" s="38"/>
      <c r="N243" s="38"/>
      <c r="O243" s="38">
        <v>229</v>
      </c>
      <c r="P243" s="38">
        <f t="shared" si="10"/>
        <v>0</v>
      </c>
    </row>
    <row r="244" spans="5:16" x14ac:dyDescent="0.25">
      <c r="E244" s="38"/>
      <c r="F244" s="38"/>
      <c r="G244" s="38"/>
      <c r="H244" s="38">
        <v>230</v>
      </c>
      <c r="I244" s="38">
        <f t="shared" si="9"/>
        <v>0</v>
      </c>
      <c r="J244" s="38"/>
      <c r="L244" s="38"/>
      <c r="M244" s="38"/>
      <c r="N244" s="38"/>
      <c r="O244" s="38">
        <v>230</v>
      </c>
      <c r="P244" s="38">
        <f t="shared" si="10"/>
        <v>0</v>
      </c>
    </row>
    <row r="245" spans="5:16" x14ac:dyDescent="0.25">
      <c r="E245" s="38"/>
      <c r="F245" s="38"/>
      <c r="G245" s="38"/>
      <c r="H245" s="38">
        <v>231</v>
      </c>
      <c r="I245" s="38">
        <f t="shared" si="9"/>
        <v>0</v>
      </c>
      <c r="J245" s="38"/>
      <c r="L245" s="38"/>
      <c r="M245" s="38"/>
      <c r="N245" s="38"/>
      <c r="O245" s="38">
        <v>231</v>
      </c>
      <c r="P245" s="38">
        <f t="shared" si="10"/>
        <v>0</v>
      </c>
    </row>
    <row r="246" spans="5:16" x14ac:dyDescent="0.25">
      <c r="E246" s="38"/>
      <c r="F246" s="38"/>
      <c r="G246" s="38"/>
      <c r="H246" s="38">
        <v>232</v>
      </c>
      <c r="I246" s="38">
        <f t="shared" si="9"/>
        <v>0</v>
      </c>
      <c r="J246" s="38"/>
      <c r="L246" s="38"/>
      <c r="M246" s="38"/>
      <c r="N246" s="38"/>
      <c r="O246" s="38">
        <v>232</v>
      </c>
      <c r="P246" s="38">
        <f t="shared" si="10"/>
        <v>0</v>
      </c>
    </row>
    <row r="247" spans="5:16" x14ac:dyDescent="0.25">
      <c r="E247" s="38"/>
      <c r="F247" s="38"/>
      <c r="G247" s="38"/>
      <c r="H247" s="38">
        <v>233</v>
      </c>
      <c r="I247" s="38">
        <f t="shared" si="9"/>
        <v>0</v>
      </c>
      <c r="J247" s="38"/>
      <c r="L247" s="38"/>
      <c r="M247" s="38"/>
      <c r="N247" s="38"/>
      <c r="O247" s="38">
        <v>233</v>
      </c>
      <c r="P247" s="38">
        <f t="shared" si="10"/>
        <v>0</v>
      </c>
    </row>
    <row r="248" spans="5:16" x14ac:dyDescent="0.25">
      <c r="E248" s="38"/>
      <c r="F248" s="38"/>
      <c r="G248" s="38"/>
      <c r="H248" s="38">
        <v>234</v>
      </c>
      <c r="I248" s="38">
        <f t="shared" si="9"/>
        <v>0</v>
      </c>
      <c r="J248" s="38"/>
      <c r="L248" s="38"/>
      <c r="M248" s="38"/>
      <c r="N248" s="38"/>
      <c r="O248" s="38">
        <v>234</v>
      </c>
      <c r="P248" s="38">
        <f t="shared" si="10"/>
        <v>0</v>
      </c>
    </row>
    <row r="249" spans="5:16" x14ac:dyDescent="0.25">
      <c r="E249" s="38"/>
      <c r="F249" s="38"/>
      <c r="G249" s="38"/>
      <c r="H249" s="38">
        <v>235</v>
      </c>
      <c r="I249" s="38">
        <f t="shared" si="9"/>
        <v>0</v>
      </c>
      <c r="J249" s="38"/>
      <c r="L249" s="38"/>
      <c r="M249" s="38"/>
      <c r="N249" s="38"/>
      <c r="O249" s="38">
        <v>235</v>
      </c>
      <c r="P249" s="38">
        <f t="shared" si="10"/>
        <v>0</v>
      </c>
    </row>
    <row r="250" spans="5:16" x14ac:dyDescent="0.25">
      <c r="E250" s="38"/>
      <c r="F250" s="38"/>
      <c r="G250" s="38"/>
      <c r="H250" s="38">
        <v>236</v>
      </c>
      <c r="I250" s="38">
        <f t="shared" si="9"/>
        <v>0</v>
      </c>
      <c r="J250" s="38"/>
      <c r="L250" s="38"/>
      <c r="M250" s="38"/>
      <c r="N250" s="38"/>
      <c r="O250" s="38">
        <v>236</v>
      </c>
      <c r="P250" s="38">
        <f t="shared" si="10"/>
        <v>0</v>
      </c>
    </row>
    <row r="251" spans="5:16" x14ac:dyDescent="0.25">
      <c r="E251" s="38"/>
      <c r="F251" s="38"/>
      <c r="G251" s="38"/>
      <c r="H251" s="38">
        <v>237</v>
      </c>
      <c r="I251" s="38">
        <f t="shared" si="9"/>
        <v>0</v>
      </c>
      <c r="J251" s="38"/>
      <c r="L251" s="38"/>
      <c r="M251" s="38"/>
      <c r="N251" s="38"/>
      <c r="O251" s="38">
        <v>237</v>
      </c>
      <c r="P251" s="38">
        <f t="shared" si="10"/>
        <v>0</v>
      </c>
    </row>
    <row r="252" spans="5:16" x14ac:dyDescent="0.25">
      <c r="E252" s="38"/>
      <c r="F252" s="38"/>
      <c r="G252" s="38"/>
      <c r="H252" s="38">
        <v>238</v>
      </c>
      <c r="I252" s="38">
        <f t="shared" si="9"/>
        <v>0</v>
      </c>
      <c r="J252" s="38"/>
      <c r="L252" s="38"/>
      <c r="M252" s="38"/>
      <c r="N252" s="38"/>
      <c r="O252" s="38">
        <v>238</v>
      </c>
      <c r="P252" s="38">
        <f t="shared" si="10"/>
        <v>0</v>
      </c>
    </row>
    <row r="253" spans="5:16" x14ac:dyDescent="0.25">
      <c r="E253" s="38"/>
      <c r="F253" s="38"/>
      <c r="G253" s="38"/>
      <c r="H253" s="38">
        <v>239</v>
      </c>
      <c r="I253" s="38">
        <f t="shared" si="9"/>
        <v>0</v>
      </c>
      <c r="J253" s="38"/>
      <c r="L253" s="38"/>
      <c r="M253" s="38"/>
      <c r="N253" s="38"/>
      <c r="O253" s="38">
        <v>239</v>
      </c>
      <c r="P253" s="38">
        <f t="shared" si="10"/>
        <v>0</v>
      </c>
    </row>
    <row r="254" spans="5:16" x14ac:dyDescent="0.25">
      <c r="E254" s="38"/>
      <c r="F254" s="38"/>
      <c r="G254" s="38"/>
      <c r="H254" s="38">
        <v>240</v>
      </c>
      <c r="I254" s="38">
        <f t="shared" si="9"/>
        <v>0</v>
      </c>
      <c r="J254" s="38"/>
      <c r="L254" s="38"/>
      <c r="M254" s="38"/>
      <c r="N254" s="38"/>
      <c r="O254" s="38">
        <v>240</v>
      </c>
      <c r="P254" s="38">
        <f t="shared" si="10"/>
        <v>0</v>
      </c>
    </row>
    <row r="255" spans="5:16" x14ac:dyDescent="0.25">
      <c r="E255" s="38"/>
      <c r="F255" s="38"/>
      <c r="G255" s="38"/>
      <c r="H255" s="38">
        <v>241</v>
      </c>
      <c r="I255" s="38">
        <f t="shared" si="9"/>
        <v>0</v>
      </c>
      <c r="J255" s="38"/>
      <c r="L255" s="38"/>
      <c r="M255" s="38"/>
      <c r="N255" s="38"/>
      <c r="O255" s="38">
        <v>241</v>
      </c>
      <c r="P255" s="38">
        <f t="shared" si="10"/>
        <v>0</v>
      </c>
    </row>
    <row r="256" spans="5:16" x14ac:dyDescent="0.25">
      <c r="E256" s="38"/>
      <c r="F256" s="38"/>
      <c r="G256" s="38"/>
      <c r="H256" s="38">
        <v>242</v>
      </c>
      <c r="I256" s="38">
        <f t="shared" si="9"/>
        <v>0</v>
      </c>
      <c r="J256" s="38"/>
      <c r="L256" s="38"/>
      <c r="M256" s="38"/>
      <c r="N256" s="38"/>
      <c r="O256" s="38">
        <v>242</v>
      </c>
      <c r="P256" s="38">
        <f t="shared" si="10"/>
        <v>0</v>
      </c>
    </row>
    <row r="257" spans="5:16" x14ac:dyDescent="0.25">
      <c r="E257" s="38"/>
      <c r="F257" s="38"/>
      <c r="G257" s="38"/>
      <c r="H257" s="38">
        <v>243</v>
      </c>
      <c r="I257" s="38">
        <f t="shared" si="9"/>
        <v>0</v>
      </c>
      <c r="J257" s="38"/>
      <c r="L257" s="38"/>
      <c r="M257" s="38"/>
      <c r="N257" s="38"/>
      <c r="O257" s="38">
        <v>243</v>
      </c>
      <c r="P257" s="38">
        <f t="shared" si="10"/>
        <v>0</v>
      </c>
    </row>
    <row r="258" spans="5:16" x14ac:dyDescent="0.25">
      <c r="E258" s="38"/>
      <c r="F258" s="38"/>
      <c r="G258" s="38"/>
      <c r="H258" s="38">
        <v>244</v>
      </c>
      <c r="I258" s="38">
        <f t="shared" si="9"/>
        <v>0</v>
      </c>
      <c r="J258" s="38"/>
      <c r="L258" s="38"/>
      <c r="M258" s="38"/>
      <c r="N258" s="38"/>
      <c r="O258" s="38">
        <v>244</v>
      </c>
      <c r="P258" s="38">
        <f t="shared" si="10"/>
        <v>0</v>
      </c>
    </row>
    <row r="259" spans="5:16" x14ac:dyDescent="0.25">
      <c r="E259" s="38"/>
      <c r="F259" s="38"/>
      <c r="G259" s="38"/>
      <c r="H259" s="38">
        <v>245</v>
      </c>
      <c r="I259" s="38">
        <f t="shared" si="9"/>
        <v>0</v>
      </c>
      <c r="J259" s="38"/>
      <c r="L259" s="38"/>
      <c r="M259" s="38"/>
      <c r="N259" s="38"/>
      <c r="O259" s="38">
        <v>245</v>
      </c>
      <c r="P259" s="38">
        <f t="shared" si="10"/>
        <v>0</v>
      </c>
    </row>
    <row r="260" spans="5:16" x14ac:dyDescent="0.25">
      <c r="E260" s="38"/>
      <c r="F260" s="38"/>
      <c r="G260" s="38"/>
      <c r="H260" s="38">
        <v>246</v>
      </c>
      <c r="I260" s="38">
        <f t="shared" si="9"/>
        <v>0</v>
      </c>
      <c r="J260" s="38"/>
      <c r="L260" s="38"/>
      <c r="M260" s="38"/>
      <c r="N260" s="38"/>
      <c r="O260" s="38">
        <v>246</v>
      </c>
      <c r="P260" s="38">
        <f t="shared" si="10"/>
        <v>0</v>
      </c>
    </row>
    <row r="261" spans="5:16" x14ac:dyDescent="0.25">
      <c r="E261" s="38"/>
      <c r="F261" s="38"/>
      <c r="G261" s="38"/>
      <c r="H261" s="38">
        <v>247</v>
      </c>
      <c r="I261" s="38">
        <f t="shared" si="9"/>
        <v>0</v>
      </c>
      <c r="J261" s="38"/>
      <c r="L261" s="38"/>
      <c r="M261" s="38"/>
      <c r="N261" s="38"/>
      <c r="O261" s="38">
        <v>247</v>
      </c>
      <c r="P261" s="38">
        <f t="shared" si="10"/>
        <v>0</v>
      </c>
    </row>
    <row r="262" spans="5:16" x14ac:dyDescent="0.25">
      <c r="E262" s="38"/>
      <c r="F262" s="38"/>
      <c r="G262" s="38"/>
      <c r="H262" s="38">
        <v>248</v>
      </c>
      <c r="I262" s="38">
        <f t="shared" si="9"/>
        <v>0</v>
      </c>
      <c r="J262" s="38"/>
      <c r="L262" s="38"/>
      <c r="M262" s="38"/>
      <c r="N262" s="38"/>
      <c r="O262" s="38">
        <v>248</v>
      </c>
      <c r="P262" s="38">
        <f t="shared" si="10"/>
        <v>0</v>
      </c>
    </row>
    <row r="263" spans="5:16" x14ac:dyDescent="0.25">
      <c r="E263" s="38"/>
      <c r="F263" s="38"/>
      <c r="G263" s="38"/>
      <c r="H263" s="38">
        <v>249</v>
      </c>
      <c r="I263" s="38">
        <f t="shared" si="9"/>
        <v>0</v>
      </c>
      <c r="J263" s="38"/>
      <c r="L263" s="38"/>
      <c r="M263" s="38"/>
      <c r="N263" s="38"/>
      <c r="O263" s="38">
        <v>249</v>
      </c>
      <c r="P263" s="38">
        <f t="shared" si="10"/>
        <v>0</v>
      </c>
    </row>
    <row r="264" spans="5:16" x14ac:dyDescent="0.25">
      <c r="E264" s="38"/>
      <c r="F264" s="38"/>
      <c r="G264" s="38"/>
      <c r="H264" s="38">
        <v>250</v>
      </c>
      <c r="I264" s="38">
        <f t="shared" si="9"/>
        <v>0</v>
      </c>
      <c r="J264" s="38"/>
      <c r="L264" s="38"/>
      <c r="M264" s="38"/>
      <c r="N264" s="38"/>
      <c r="O264" s="38">
        <v>250</v>
      </c>
      <c r="P264" s="38">
        <f t="shared" si="10"/>
        <v>0</v>
      </c>
    </row>
    <row r="265" spans="5:16" x14ac:dyDescent="0.25">
      <c r="E265" s="38"/>
      <c r="F265" s="38"/>
      <c r="G265" s="38"/>
      <c r="H265" s="38">
        <v>251</v>
      </c>
      <c r="I265" s="38">
        <f t="shared" si="9"/>
        <v>0</v>
      </c>
      <c r="J265" s="38"/>
      <c r="L265" s="38"/>
      <c r="M265" s="38"/>
      <c r="N265" s="38"/>
      <c r="O265" s="38">
        <v>251</v>
      </c>
      <c r="P265" s="38">
        <f t="shared" si="10"/>
        <v>0</v>
      </c>
    </row>
    <row r="266" spans="5:16" x14ac:dyDescent="0.25">
      <c r="E266" s="38"/>
      <c r="F266" s="38"/>
      <c r="G266" s="38"/>
      <c r="H266" s="38">
        <v>252</v>
      </c>
      <c r="I266" s="38">
        <f t="shared" si="9"/>
        <v>0</v>
      </c>
      <c r="J266" s="38"/>
      <c r="L266" s="38"/>
      <c r="M266" s="38"/>
      <c r="N266" s="38"/>
      <c r="O266" s="38">
        <v>252</v>
      </c>
      <c r="P266" s="38">
        <f t="shared" si="10"/>
        <v>0</v>
      </c>
    </row>
    <row r="267" spans="5:16" x14ac:dyDescent="0.25">
      <c r="E267" s="38"/>
      <c r="F267" s="38"/>
      <c r="G267" s="38"/>
      <c r="H267" s="38">
        <v>253</v>
      </c>
      <c r="I267" s="38">
        <f t="shared" si="9"/>
        <v>0</v>
      </c>
      <c r="J267" s="38"/>
      <c r="L267" s="38"/>
      <c r="M267" s="38"/>
      <c r="N267" s="38"/>
      <c r="O267" s="38">
        <v>253</v>
      </c>
      <c r="P267" s="38">
        <f t="shared" si="10"/>
        <v>0</v>
      </c>
    </row>
    <row r="268" spans="5:16" x14ac:dyDescent="0.25">
      <c r="E268" s="38"/>
      <c r="F268" s="38"/>
      <c r="G268" s="38"/>
      <c r="H268" s="38">
        <v>254</v>
      </c>
      <c r="I268" s="38">
        <f t="shared" si="9"/>
        <v>0</v>
      </c>
      <c r="J268" s="38"/>
      <c r="L268" s="38"/>
      <c r="M268" s="38"/>
      <c r="N268" s="38"/>
      <c r="O268" s="38">
        <v>254</v>
      </c>
      <c r="P268" s="38">
        <f t="shared" si="10"/>
        <v>0</v>
      </c>
    </row>
    <row r="269" spans="5:16" x14ac:dyDescent="0.25">
      <c r="E269" s="38"/>
      <c r="F269" s="38"/>
      <c r="G269" s="38"/>
      <c r="H269" s="38">
        <v>255</v>
      </c>
      <c r="I269" s="38">
        <f t="shared" si="9"/>
        <v>0</v>
      </c>
      <c r="J269" s="38"/>
      <c r="L269" s="38"/>
      <c r="M269" s="38"/>
      <c r="N269" s="38"/>
      <c r="O269" s="38">
        <v>255</v>
      </c>
      <c r="P269" s="38">
        <f t="shared" si="10"/>
        <v>0</v>
      </c>
    </row>
    <row r="270" spans="5:16" x14ac:dyDescent="0.25">
      <c r="E270" s="38"/>
      <c r="F270" s="38"/>
      <c r="G270" s="38"/>
      <c r="H270" s="38">
        <v>256</v>
      </c>
      <c r="I270" s="38">
        <f t="shared" si="9"/>
        <v>0</v>
      </c>
      <c r="J270" s="38"/>
      <c r="L270" s="38"/>
      <c r="M270" s="38"/>
      <c r="N270" s="38"/>
      <c r="O270" s="38">
        <v>256</v>
      </c>
      <c r="P270" s="38">
        <f t="shared" si="10"/>
        <v>0</v>
      </c>
    </row>
    <row r="271" spans="5:16" x14ac:dyDescent="0.25">
      <c r="E271" s="38"/>
      <c r="F271" s="38"/>
      <c r="G271" s="38"/>
      <c r="H271" s="38">
        <v>257</v>
      </c>
      <c r="I271" s="38">
        <f t="shared" si="9"/>
        <v>0</v>
      </c>
      <c r="J271" s="38"/>
      <c r="L271" s="38"/>
      <c r="M271" s="38"/>
      <c r="N271" s="38"/>
      <c r="O271" s="38">
        <v>257</v>
      </c>
      <c r="P271" s="38">
        <f t="shared" si="10"/>
        <v>0</v>
      </c>
    </row>
    <row r="272" spans="5:16" x14ac:dyDescent="0.25">
      <c r="E272" s="38"/>
      <c r="F272" s="38"/>
      <c r="G272" s="38"/>
      <c r="H272" s="38">
        <v>258</v>
      </c>
      <c r="I272" s="38">
        <f t="shared" ref="I272:I335" si="11">VLOOKUP(H272,$E$15:$F$27,2)</f>
        <v>0</v>
      </c>
      <c r="J272" s="38"/>
      <c r="L272" s="38"/>
      <c r="M272" s="38"/>
      <c r="N272" s="38"/>
      <c r="O272" s="38">
        <v>258</v>
      </c>
      <c r="P272" s="38">
        <f t="shared" ref="P272:P335" si="12">VLOOKUP(O272,$L$15:$M$84,2)</f>
        <v>0</v>
      </c>
    </row>
    <row r="273" spans="5:16" x14ac:dyDescent="0.25">
      <c r="E273" s="38"/>
      <c r="F273" s="38"/>
      <c r="G273" s="38"/>
      <c r="H273" s="38">
        <v>259</v>
      </c>
      <c r="I273" s="38">
        <f t="shared" si="11"/>
        <v>0</v>
      </c>
      <c r="J273" s="38"/>
      <c r="L273" s="38"/>
      <c r="M273" s="38"/>
      <c r="N273" s="38"/>
      <c r="O273" s="38">
        <v>259</v>
      </c>
      <c r="P273" s="38">
        <f t="shared" si="12"/>
        <v>0</v>
      </c>
    </row>
    <row r="274" spans="5:16" x14ac:dyDescent="0.25">
      <c r="E274" s="38"/>
      <c r="F274" s="38"/>
      <c r="G274" s="38"/>
      <c r="H274" s="38">
        <v>260</v>
      </c>
      <c r="I274" s="38">
        <f t="shared" si="11"/>
        <v>0</v>
      </c>
      <c r="J274" s="38"/>
      <c r="L274" s="38"/>
      <c r="M274" s="38"/>
      <c r="N274" s="38"/>
      <c r="O274" s="38">
        <v>260</v>
      </c>
      <c r="P274" s="38">
        <f t="shared" si="12"/>
        <v>0</v>
      </c>
    </row>
    <row r="275" spans="5:16" x14ac:dyDescent="0.25">
      <c r="E275" s="38"/>
      <c r="F275" s="38"/>
      <c r="G275" s="38"/>
      <c r="H275" s="38">
        <v>261</v>
      </c>
      <c r="I275" s="38">
        <f t="shared" si="11"/>
        <v>0</v>
      </c>
      <c r="J275" s="38"/>
      <c r="L275" s="38"/>
      <c r="M275" s="38"/>
      <c r="N275" s="38"/>
      <c r="O275" s="38">
        <v>261</v>
      </c>
      <c r="P275" s="38">
        <f t="shared" si="12"/>
        <v>0</v>
      </c>
    </row>
    <row r="276" spans="5:16" x14ac:dyDescent="0.25">
      <c r="E276" s="38"/>
      <c r="F276" s="38"/>
      <c r="G276" s="38"/>
      <c r="H276" s="38">
        <v>262</v>
      </c>
      <c r="I276" s="38">
        <f t="shared" si="11"/>
        <v>0</v>
      </c>
      <c r="J276" s="38"/>
      <c r="L276" s="38"/>
      <c r="M276" s="38"/>
      <c r="N276" s="38"/>
      <c r="O276" s="38">
        <v>262</v>
      </c>
      <c r="P276" s="38">
        <f t="shared" si="12"/>
        <v>0</v>
      </c>
    </row>
    <row r="277" spans="5:16" x14ac:dyDescent="0.25">
      <c r="E277" s="38"/>
      <c r="F277" s="38"/>
      <c r="G277" s="38"/>
      <c r="H277" s="38">
        <v>263</v>
      </c>
      <c r="I277" s="38">
        <f t="shared" si="11"/>
        <v>0</v>
      </c>
      <c r="J277" s="38"/>
      <c r="L277" s="38"/>
      <c r="M277" s="38"/>
      <c r="N277" s="38"/>
      <c r="O277" s="38">
        <v>263</v>
      </c>
      <c r="P277" s="38">
        <f t="shared" si="12"/>
        <v>0</v>
      </c>
    </row>
    <row r="278" spans="5:16" x14ac:dyDescent="0.25">
      <c r="E278" s="38"/>
      <c r="F278" s="38"/>
      <c r="G278" s="38"/>
      <c r="H278" s="38">
        <v>264</v>
      </c>
      <c r="I278" s="38">
        <f t="shared" si="11"/>
        <v>0</v>
      </c>
      <c r="J278" s="38"/>
      <c r="L278" s="38"/>
      <c r="M278" s="38"/>
      <c r="N278" s="38"/>
      <c r="O278" s="38">
        <v>264</v>
      </c>
      <c r="P278" s="38">
        <f t="shared" si="12"/>
        <v>0</v>
      </c>
    </row>
    <row r="279" spans="5:16" x14ac:dyDescent="0.25">
      <c r="E279" s="38"/>
      <c r="F279" s="38"/>
      <c r="G279" s="38"/>
      <c r="H279" s="38">
        <v>265</v>
      </c>
      <c r="I279" s="38">
        <f t="shared" si="11"/>
        <v>0</v>
      </c>
      <c r="J279" s="38"/>
      <c r="L279" s="38"/>
      <c r="M279" s="38"/>
      <c r="N279" s="38"/>
      <c r="O279" s="38">
        <v>265</v>
      </c>
      <c r="P279" s="38">
        <f t="shared" si="12"/>
        <v>0</v>
      </c>
    </row>
    <row r="280" spans="5:16" x14ac:dyDescent="0.25">
      <c r="E280" s="38"/>
      <c r="F280" s="38"/>
      <c r="G280" s="38"/>
      <c r="H280" s="38">
        <v>266</v>
      </c>
      <c r="I280" s="38">
        <f t="shared" si="11"/>
        <v>0</v>
      </c>
      <c r="J280" s="38"/>
      <c r="L280" s="38"/>
      <c r="M280" s="38"/>
      <c r="N280" s="38"/>
      <c r="O280" s="38">
        <v>266</v>
      </c>
      <c r="P280" s="38">
        <f t="shared" si="12"/>
        <v>0</v>
      </c>
    </row>
    <row r="281" spans="5:16" x14ac:dyDescent="0.25">
      <c r="E281" s="38"/>
      <c r="F281" s="38"/>
      <c r="G281" s="38"/>
      <c r="H281" s="38">
        <v>267</v>
      </c>
      <c r="I281" s="38">
        <f t="shared" si="11"/>
        <v>0</v>
      </c>
      <c r="J281" s="38"/>
      <c r="L281" s="38"/>
      <c r="M281" s="38"/>
      <c r="N281" s="38"/>
      <c r="O281" s="38">
        <v>267</v>
      </c>
      <c r="P281" s="38">
        <f t="shared" si="12"/>
        <v>0</v>
      </c>
    </row>
    <row r="282" spans="5:16" x14ac:dyDescent="0.25">
      <c r="E282" s="38"/>
      <c r="F282" s="38"/>
      <c r="G282" s="38"/>
      <c r="H282" s="38">
        <v>268</v>
      </c>
      <c r="I282" s="38">
        <f t="shared" si="11"/>
        <v>0</v>
      </c>
      <c r="J282" s="38"/>
      <c r="L282" s="38"/>
      <c r="M282" s="38"/>
      <c r="N282" s="38"/>
      <c r="O282" s="38">
        <v>268</v>
      </c>
      <c r="P282" s="38">
        <f t="shared" si="12"/>
        <v>0</v>
      </c>
    </row>
    <row r="283" spans="5:16" x14ac:dyDescent="0.25">
      <c r="E283" s="38"/>
      <c r="F283" s="38"/>
      <c r="G283" s="38"/>
      <c r="H283" s="38">
        <v>269</v>
      </c>
      <c r="I283" s="38">
        <f t="shared" si="11"/>
        <v>0</v>
      </c>
      <c r="J283" s="38"/>
      <c r="L283" s="38"/>
      <c r="M283" s="38"/>
      <c r="N283" s="38"/>
      <c r="O283" s="38">
        <v>269</v>
      </c>
      <c r="P283" s="38">
        <f t="shared" si="12"/>
        <v>0</v>
      </c>
    </row>
    <row r="284" spans="5:16" x14ac:dyDescent="0.25">
      <c r="E284" s="38"/>
      <c r="F284" s="38"/>
      <c r="G284" s="38"/>
      <c r="H284" s="38">
        <v>270</v>
      </c>
      <c r="I284" s="38">
        <f t="shared" si="11"/>
        <v>0</v>
      </c>
      <c r="J284" s="38"/>
      <c r="L284" s="38"/>
      <c r="M284" s="38"/>
      <c r="N284" s="38"/>
      <c r="O284" s="38">
        <v>270</v>
      </c>
      <c r="P284" s="38">
        <f t="shared" si="12"/>
        <v>0</v>
      </c>
    </row>
    <row r="285" spans="5:16" x14ac:dyDescent="0.25">
      <c r="E285" s="38"/>
      <c r="F285" s="38"/>
      <c r="G285" s="38"/>
      <c r="H285" s="38">
        <v>271</v>
      </c>
      <c r="I285" s="38">
        <f t="shared" si="11"/>
        <v>0</v>
      </c>
      <c r="J285" s="38"/>
      <c r="L285" s="38"/>
      <c r="M285" s="38"/>
      <c r="N285" s="38"/>
      <c r="O285" s="38">
        <v>271</v>
      </c>
      <c r="P285" s="38">
        <f t="shared" si="12"/>
        <v>0</v>
      </c>
    </row>
    <row r="286" spans="5:16" x14ac:dyDescent="0.25">
      <c r="E286" s="38"/>
      <c r="F286" s="38"/>
      <c r="G286" s="38"/>
      <c r="H286" s="38">
        <v>272</v>
      </c>
      <c r="I286" s="38">
        <f t="shared" si="11"/>
        <v>0</v>
      </c>
      <c r="J286" s="38"/>
      <c r="L286" s="38"/>
      <c r="M286" s="38"/>
      <c r="N286" s="38"/>
      <c r="O286" s="38">
        <v>272</v>
      </c>
      <c r="P286" s="38">
        <f t="shared" si="12"/>
        <v>0</v>
      </c>
    </row>
    <row r="287" spans="5:16" x14ac:dyDescent="0.25">
      <c r="E287" s="38"/>
      <c r="F287" s="38"/>
      <c r="G287" s="38"/>
      <c r="H287" s="38">
        <v>273</v>
      </c>
      <c r="I287" s="38">
        <f t="shared" si="11"/>
        <v>0</v>
      </c>
      <c r="J287" s="38"/>
      <c r="L287" s="38"/>
      <c r="M287" s="38"/>
      <c r="N287" s="38"/>
      <c r="O287" s="38">
        <v>273</v>
      </c>
      <c r="P287" s="38">
        <f t="shared" si="12"/>
        <v>0</v>
      </c>
    </row>
    <row r="288" spans="5:16" x14ac:dyDescent="0.25">
      <c r="E288" s="38"/>
      <c r="F288" s="38"/>
      <c r="G288" s="38"/>
      <c r="H288" s="38">
        <v>274</v>
      </c>
      <c r="I288" s="38">
        <f t="shared" si="11"/>
        <v>0</v>
      </c>
      <c r="J288" s="38"/>
      <c r="L288" s="38"/>
      <c r="M288" s="38"/>
      <c r="N288" s="38"/>
      <c r="O288" s="38">
        <v>274</v>
      </c>
      <c r="P288" s="38">
        <f t="shared" si="12"/>
        <v>0</v>
      </c>
    </row>
    <row r="289" spans="5:16" x14ac:dyDescent="0.25">
      <c r="E289" s="38"/>
      <c r="F289" s="38"/>
      <c r="G289" s="38"/>
      <c r="H289" s="38">
        <v>275</v>
      </c>
      <c r="I289" s="38">
        <f t="shared" si="11"/>
        <v>0</v>
      </c>
      <c r="J289" s="38"/>
      <c r="L289" s="38"/>
      <c r="M289" s="38"/>
      <c r="N289" s="38"/>
      <c r="O289" s="38">
        <v>275</v>
      </c>
      <c r="P289" s="38">
        <f t="shared" si="12"/>
        <v>0</v>
      </c>
    </row>
    <row r="290" spans="5:16" x14ac:dyDescent="0.25">
      <c r="E290" s="38"/>
      <c r="F290" s="38"/>
      <c r="G290" s="38"/>
      <c r="H290" s="38">
        <v>276</v>
      </c>
      <c r="I290" s="38">
        <f t="shared" si="11"/>
        <v>0</v>
      </c>
      <c r="J290" s="38"/>
      <c r="L290" s="38"/>
      <c r="M290" s="38"/>
      <c r="N290" s="38"/>
      <c r="O290" s="38">
        <v>276</v>
      </c>
      <c r="P290" s="38">
        <f t="shared" si="12"/>
        <v>0</v>
      </c>
    </row>
    <row r="291" spans="5:16" x14ac:dyDescent="0.25">
      <c r="E291" s="38"/>
      <c r="F291" s="38"/>
      <c r="G291" s="38"/>
      <c r="H291" s="38">
        <v>277</v>
      </c>
      <c r="I291" s="38">
        <f t="shared" si="11"/>
        <v>0</v>
      </c>
      <c r="J291" s="38"/>
      <c r="L291" s="38"/>
      <c r="M291" s="38"/>
      <c r="N291" s="38"/>
      <c r="O291" s="38">
        <v>277</v>
      </c>
      <c r="P291" s="38">
        <f t="shared" si="12"/>
        <v>0</v>
      </c>
    </row>
    <row r="292" spans="5:16" x14ac:dyDescent="0.25">
      <c r="E292" s="38"/>
      <c r="F292" s="38"/>
      <c r="G292" s="38"/>
      <c r="H292" s="38">
        <v>278</v>
      </c>
      <c r="I292" s="38">
        <f t="shared" si="11"/>
        <v>0</v>
      </c>
      <c r="J292" s="38"/>
      <c r="L292" s="38"/>
      <c r="M292" s="38"/>
      <c r="N292" s="38"/>
      <c r="O292" s="38">
        <v>278</v>
      </c>
      <c r="P292" s="38">
        <f t="shared" si="12"/>
        <v>0</v>
      </c>
    </row>
    <row r="293" spans="5:16" x14ac:dyDescent="0.25">
      <c r="E293" s="38"/>
      <c r="F293" s="38"/>
      <c r="G293" s="38"/>
      <c r="H293" s="38">
        <v>279</v>
      </c>
      <c r="I293" s="38">
        <f t="shared" si="11"/>
        <v>0</v>
      </c>
      <c r="J293" s="38"/>
      <c r="L293" s="38"/>
      <c r="M293" s="38"/>
      <c r="N293" s="38"/>
      <c r="O293" s="38">
        <v>279</v>
      </c>
      <c r="P293" s="38">
        <f t="shared" si="12"/>
        <v>0</v>
      </c>
    </row>
    <row r="294" spans="5:16" x14ac:dyDescent="0.25">
      <c r="E294" s="38"/>
      <c r="F294" s="38"/>
      <c r="G294" s="38"/>
      <c r="H294" s="38">
        <v>280</v>
      </c>
      <c r="I294" s="38">
        <f t="shared" si="11"/>
        <v>0</v>
      </c>
      <c r="J294" s="38"/>
      <c r="L294" s="38"/>
      <c r="M294" s="38"/>
      <c r="N294" s="38"/>
      <c r="O294" s="38">
        <v>280</v>
      </c>
      <c r="P294" s="38">
        <f t="shared" si="12"/>
        <v>0</v>
      </c>
    </row>
    <row r="295" spans="5:16" x14ac:dyDescent="0.25">
      <c r="E295" s="38"/>
      <c r="F295" s="38"/>
      <c r="G295" s="38"/>
      <c r="H295" s="38">
        <v>281</v>
      </c>
      <c r="I295" s="38">
        <f t="shared" si="11"/>
        <v>0</v>
      </c>
      <c r="J295" s="38"/>
      <c r="L295" s="38"/>
      <c r="M295" s="38"/>
      <c r="N295" s="38"/>
      <c r="O295" s="38">
        <v>281</v>
      </c>
      <c r="P295" s="38">
        <f t="shared" si="12"/>
        <v>0</v>
      </c>
    </row>
    <row r="296" spans="5:16" x14ac:dyDescent="0.25">
      <c r="E296" s="38"/>
      <c r="F296" s="38"/>
      <c r="G296" s="38"/>
      <c r="H296" s="38">
        <v>282</v>
      </c>
      <c r="I296" s="38">
        <f t="shared" si="11"/>
        <v>0</v>
      </c>
      <c r="J296" s="38"/>
      <c r="L296" s="38"/>
      <c r="M296" s="38"/>
      <c r="N296" s="38"/>
      <c r="O296" s="38">
        <v>282</v>
      </c>
      <c r="P296" s="38">
        <f t="shared" si="12"/>
        <v>0</v>
      </c>
    </row>
    <row r="297" spans="5:16" x14ac:dyDescent="0.25">
      <c r="E297" s="38"/>
      <c r="F297" s="38"/>
      <c r="G297" s="38"/>
      <c r="H297" s="38">
        <v>283</v>
      </c>
      <c r="I297" s="38">
        <f t="shared" si="11"/>
        <v>0</v>
      </c>
      <c r="J297" s="38"/>
      <c r="L297" s="38"/>
      <c r="M297" s="38"/>
      <c r="N297" s="38"/>
      <c r="O297" s="38">
        <v>283</v>
      </c>
      <c r="P297" s="38">
        <f t="shared" si="12"/>
        <v>0</v>
      </c>
    </row>
    <row r="298" spans="5:16" x14ac:dyDescent="0.25">
      <c r="E298" s="38"/>
      <c r="F298" s="38"/>
      <c r="G298" s="38"/>
      <c r="H298" s="38">
        <v>284</v>
      </c>
      <c r="I298" s="38">
        <f t="shared" si="11"/>
        <v>0</v>
      </c>
      <c r="J298" s="38"/>
      <c r="L298" s="38"/>
      <c r="M298" s="38"/>
      <c r="N298" s="38"/>
      <c r="O298" s="38">
        <v>284</v>
      </c>
      <c r="P298" s="38">
        <f t="shared" si="12"/>
        <v>0</v>
      </c>
    </row>
    <row r="299" spans="5:16" x14ac:dyDescent="0.25">
      <c r="E299" s="38"/>
      <c r="F299" s="38"/>
      <c r="G299" s="38"/>
      <c r="H299" s="38">
        <v>285</v>
      </c>
      <c r="I299" s="38">
        <f t="shared" si="11"/>
        <v>0</v>
      </c>
      <c r="J299" s="38"/>
      <c r="L299" s="38"/>
      <c r="M299" s="38"/>
      <c r="N299" s="38"/>
      <c r="O299" s="38">
        <v>285</v>
      </c>
      <c r="P299" s="38">
        <f t="shared" si="12"/>
        <v>0</v>
      </c>
    </row>
    <row r="300" spans="5:16" x14ac:dyDescent="0.25">
      <c r="E300" s="38"/>
      <c r="F300" s="38"/>
      <c r="G300" s="38"/>
      <c r="H300" s="38">
        <v>286</v>
      </c>
      <c r="I300" s="38">
        <f t="shared" si="11"/>
        <v>0</v>
      </c>
      <c r="J300" s="38"/>
      <c r="L300" s="38"/>
      <c r="M300" s="38"/>
      <c r="N300" s="38"/>
      <c r="O300" s="38">
        <v>286</v>
      </c>
      <c r="P300" s="38">
        <f t="shared" si="12"/>
        <v>0</v>
      </c>
    </row>
    <row r="301" spans="5:16" x14ac:dyDescent="0.25">
      <c r="E301" s="38"/>
      <c r="F301" s="38"/>
      <c r="G301" s="38"/>
      <c r="H301" s="38">
        <v>287</v>
      </c>
      <c r="I301" s="38">
        <f t="shared" si="11"/>
        <v>0</v>
      </c>
      <c r="J301" s="38"/>
      <c r="L301" s="38"/>
      <c r="M301" s="38"/>
      <c r="N301" s="38"/>
      <c r="O301" s="38">
        <v>287</v>
      </c>
      <c r="P301" s="38">
        <f t="shared" si="12"/>
        <v>0</v>
      </c>
    </row>
    <row r="302" spans="5:16" x14ac:dyDescent="0.25">
      <c r="E302" s="38"/>
      <c r="F302" s="38"/>
      <c r="G302" s="38"/>
      <c r="H302" s="38">
        <v>288</v>
      </c>
      <c r="I302" s="38">
        <f t="shared" si="11"/>
        <v>0</v>
      </c>
      <c r="J302" s="38"/>
      <c r="L302" s="38"/>
      <c r="M302" s="38"/>
      <c r="N302" s="38"/>
      <c r="O302" s="38">
        <v>288</v>
      </c>
      <c r="P302" s="38">
        <f t="shared" si="12"/>
        <v>0</v>
      </c>
    </row>
    <row r="303" spans="5:16" x14ac:dyDescent="0.25">
      <c r="E303" s="38"/>
      <c r="F303" s="38"/>
      <c r="G303" s="38"/>
      <c r="H303" s="38">
        <v>289</v>
      </c>
      <c r="I303" s="38">
        <f t="shared" si="11"/>
        <v>0</v>
      </c>
      <c r="J303" s="38"/>
      <c r="L303" s="38"/>
      <c r="M303" s="38"/>
      <c r="N303" s="38"/>
      <c r="O303" s="38">
        <v>289</v>
      </c>
      <c r="P303" s="38">
        <f t="shared" si="12"/>
        <v>0</v>
      </c>
    </row>
    <row r="304" spans="5:16" x14ac:dyDescent="0.25">
      <c r="E304" s="38"/>
      <c r="F304" s="38"/>
      <c r="G304" s="38"/>
      <c r="H304" s="38">
        <v>290</v>
      </c>
      <c r="I304" s="38">
        <f t="shared" si="11"/>
        <v>0</v>
      </c>
      <c r="J304" s="38"/>
      <c r="L304" s="38"/>
      <c r="M304" s="38"/>
      <c r="N304" s="38"/>
      <c r="O304" s="38">
        <v>290</v>
      </c>
      <c r="P304" s="38">
        <f t="shared" si="12"/>
        <v>0</v>
      </c>
    </row>
    <row r="305" spans="5:16" x14ac:dyDescent="0.25">
      <c r="E305" s="38"/>
      <c r="F305" s="38"/>
      <c r="G305" s="38"/>
      <c r="H305" s="38">
        <v>291</v>
      </c>
      <c r="I305" s="38">
        <f t="shared" si="11"/>
        <v>0</v>
      </c>
      <c r="J305" s="38"/>
      <c r="L305" s="38"/>
      <c r="M305" s="38"/>
      <c r="N305" s="38"/>
      <c r="O305" s="38">
        <v>291</v>
      </c>
      <c r="P305" s="38">
        <f t="shared" si="12"/>
        <v>0</v>
      </c>
    </row>
    <row r="306" spans="5:16" x14ac:dyDescent="0.25">
      <c r="E306" s="38"/>
      <c r="F306" s="38"/>
      <c r="G306" s="38"/>
      <c r="H306" s="38">
        <v>292</v>
      </c>
      <c r="I306" s="38">
        <f t="shared" si="11"/>
        <v>0</v>
      </c>
      <c r="J306" s="38"/>
      <c r="L306" s="38"/>
      <c r="M306" s="38"/>
      <c r="N306" s="38"/>
      <c r="O306" s="38">
        <v>292</v>
      </c>
      <c r="P306" s="38">
        <f t="shared" si="12"/>
        <v>0</v>
      </c>
    </row>
    <row r="307" spans="5:16" x14ac:dyDescent="0.25">
      <c r="E307" s="38"/>
      <c r="F307" s="38"/>
      <c r="G307" s="38"/>
      <c r="H307" s="38">
        <v>293</v>
      </c>
      <c r="I307" s="38">
        <f t="shared" si="11"/>
        <v>0</v>
      </c>
      <c r="J307" s="38"/>
      <c r="L307" s="38"/>
      <c r="M307" s="38"/>
      <c r="N307" s="38"/>
      <c r="O307" s="38">
        <v>293</v>
      </c>
      <c r="P307" s="38">
        <f t="shared" si="12"/>
        <v>0</v>
      </c>
    </row>
    <row r="308" spans="5:16" x14ac:dyDescent="0.25">
      <c r="E308" s="38"/>
      <c r="F308" s="38"/>
      <c r="G308" s="38"/>
      <c r="H308" s="38">
        <v>294</v>
      </c>
      <c r="I308" s="38">
        <f t="shared" si="11"/>
        <v>0</v>
      </c>
      <c r="J308" s="38"/>
      <c r="L308" s="38"/>
      <c r="M308" s="38"/>
      <c r="N308" s="38"/>
      <c r="O308" s="38">
        <v>294</v>
      </c>
      <c r="P308" s="38">
        <f t="shared" si="12"/>
        <v>0</v>
      </c>
    </row>
    <row r="309" spans="5:16" x14ac:dyDescent="0.25">
      <c r="E309" s="38"/>
      <c r="F309" s="38"/>
      <c r="G309" s="38"/>
      <c r="H309" s="38">
        <v>295</v>
      </c>
      <c r="I309" s="38">
        <f t="shared" si="11"/>
        <v>0</v>
      </c>
      <c r="J309" s="38"/>
      <c r="L309" s="38"/>
      <c r="M309" s="38"/>
      <c r="N309" s="38"/>
      <c r="O309" s="38">
        <v>295</v>
      </c>
      <c r="P309" s="38">
        <f t="shared" si="12"/>
        <v>0</v>
      </c>
    </row>
    <row r="310" spans="5:16" x14ac:dyDescent="0.25">
      <c r="E310" s="38"/>
      <c r="F310" s="38"/>
      <c r="G310" s="38"/>
      <c r="H310" s="38">
        <v>296</v>
      </c>
      <c r="I310" s="38">
        <f t="shared" si="11"/>
        <v>0</v>
      </c>
      <c r="J310" s="38"/>
      <c r="L310" s="38"/>
      <c r="M310" s="38"/>
      <c r="N310" s="38"/>
      <c r="O310" s="38">
        <v>296</v>
      </c>
      <c r="P310" s="38">
        <f t="shared" si="12"/>
        <v>0</v>
      </c>
    </row>
    <row r="311" spans="5:16" x14ac:dyDescent="0.25">
      <c r="E311" s="38"/>
      <c r="F311" s="38"/>
      <c r="G311" s="38"/>
      <c r="H311" s="38">
        <v>297</v>
      </c>
      <c r="I311" s="38">
        <f t="shared" si="11"/>
        <v>0</v>
      </c>
      <c r="J311" s="38"/>
      <c r="L311" s="38"/>
      <c r="M311" s="38"/>
      <c r="N311" s="38"/>
      <c r="O311" s="38">
        <v>297</v>
      </c>
      <c r="P311" s="38">
        <f t="shared" si="12"/>
        <v>0</v>
      </c>
    </row>
    <row r="312" spans="5:16" x14ac:dyDescent="0.25">
      <c r="E312" s="38"/>
      <c r="F312" s="38"/>
      <c r="G312" s="38"/>
      <c r="H312" s="38">
        <v>298</v>
      </c>
      <c r="I312" s="38">
        <f t="shared" si="11"/>
        <v>0</v>
      </c>
      <c r="J312" s="38"/>
      <c r="L312" s="38"/>
      <c r="M312" s="38"/>
      <c r="N312" s="38"/>
      <c r="O312" s="38">
        <v>298</v>
      </c>
      <c r="P312" s="38">
        <f t="shared" si="12"/>
        <v>0</v>
      </c>
    </row>
    <row r="313" spans="5:16" x14ac:dyDescent="0.25">
      <c r="E313" s="38"/>
      <c r="F313" s="38"/>
      <c r="G313" s="38"/>
      <c r="H313" s="38">
        <v>299</v>
      </c>
      <c r="I313" s="38">
        <f t="shared" si="11"/>
        <v>0</v>
      </c>
      <c r="J313" s="38"/>
      <c r="L313" s="38"/>
      <c r="M313" s="38"/>
      <c r="N313" s="38"/>
      <c r="O313" s="38">
        <v>299</v>
      </c>
      <c r="P313" s="38">
        <f t="shared" si="12"/>
        <v>0</v>
      </c>
    </row>
    <row r="314" spans="5:16" x14ac:dyDescent="0.25">
      <c r="E314" s="38"/>
      <c r="F314" s="38"/>
      <c r="G314" s="38"/>
      <c r="H314" s="38">
        <v>300</v>
      </c>
      <c r="I314" s="38">
        <f t="shared" si="11"/>
        <v>0</v>
      </c>
      <c r="J314" s="38"/>
      <c r="L314" s="38"/>
      <c r="M314" s="38"/>
      <c r="N314" s="38"/>
      <c r="O314" s="38">
        <v>300</v>
      </c>
      <c r="P314" s="38">
        <f t="shared" si="12"/>
        <v>0</v>
      </c>
    </row>
    <row r="315" spans="5:16" x14ac:dyDescent="0.25">
      <c r="E315" s="38"/>
      <c r="F315" s="38"/>
      <c r="G315" s="38"/>
      <c r="H315" s="38">
        <v>301</v>
      </c>
      <c r="I315" s="38">
        <f t="shared" si="11"/>
        <v>0</v>
      </c>
      <c r="J315" s="38"/>
      <c r="L315" s="38"/>
      <c r="M315" s="38"/>
      <c r="N315" s="38"/>
      <c r="O315" s="38">
        <v>301</v>
      </c>
      <c r="P315" s="38">
        <f t="shared" si="12"/>
        <v>0</v>
      </c>
    </row>
    <row r="316" spans="5:16" x14ac:dyDescent="0.25">
      <c r="E316" s="38"/>
      <c r="F316" s="38"/>
      <c r="G316" s="38"/>
      <c r="H316" s="38">
        <v>302</v>
      </c>
      <c r="I316" s="38">
        <f t="shared" si="11"/>
        <v>0</v>
      </c>
      <c r="J316" s="38"/>
      <c r="L316" s="38"/>
      <c r="M316" s="38"/>
      <c r="N316" s="38"/>
      <c r="O316" s="38">
        <v>302</v>
      </c>
      <c r="P316" s="38">
        <f t="shared" si="12"/>
        <v>0</v>
      </c>
    </row>
    <row r="317" spans="5:16" x14ac:dyDescent="0.25">
      <c r="E317" s="38"/>
      <c r="F317" s="38"/>
      <c r="G317" s="38"/>
      <c r="H317" s="38">
        <v>303</v>
      </c>
      <c r="I317" s="38">
        <f t="shared" si="11"/>
        <v>0</v>
      </c>
      <c r="J317" s="38"/>
      <c r="L317" s="38"/>
      <c r="M317" s="38"/>
      <c r="N317" s="38"/>
      <c r="O317" s="38">
        <v>303</v>
      </c>
      <c r="P317" s="38">
        <f t="shared" si="12"/>
        <v>0</v>
      </c>
    </row>
    <row r="318" spans="5:16" x14ac:dyDescent="0.25">
      <c r="E318" s="38"/>
      <c r="F318" s="38"/>
      <c r="G318" s="38"/>
      <c r="H318" s="38">
        <v>304</v>
      </c>
      <c r="I318" s="38">
        <f t="shared" si="11"/>
        <v>0</v>
      </c>
      <c r="J318" s="38"/>
      <c r="L318" s="38"/>
      <c r="M318" s="38"/>
      <c r="N318" s="38"/>
      <c r="O318" s="38">
        <v>304</v>
      </c>
      <c r="P318" s="38">
        <f t="shared" si="12"/>
        <v>0</v>
      </c>
    </row>
    <row r="319" spans="5:16" x14ac:dyDescent="0.25">
      <c r="E319" s="38"/>
      <c r="F319" s="38"/>
      <c r="G319" s="38"/>
      <c r="H319" s="38">
        <v>305</v>
      </c>
      <c r="I319" s="38">
        <f t="shared" si="11"/>
        <v>0</v>
      </c>
      <c r="J319" s="38"/>
      <c r="L319" s="38"/>
      <c r="M319" s="38"/>
      <c r="N319" s="38"/>
      <c r="O319" s="38">
        <v>305</v>
      </c>
      <c r="P319" s="38">
        <f t="shared" si="12"/>
        <v>0</v>
      </c>
    </row>
    <row r="320" spans="5:16" x14ac:dyDescent="0.25">
      <c r="E320" s="38"/>
      <c r="F320" s="38"/>
      <c r="G320" s="38"/>
      <c r="H320" s="38">
        <v>306</v>
      </c>
      <c r="I320" s="38">
        <f t="shared" si="11"/>
        <v>0</v>
      </c>
      <c r="J320" s="38"/>
      <c r="L320" s="38"/>
      <c r="M320" s="38"/>
      <c r="N320" s="38"/>
      <c r="O320" s="38">
        <v>306</v>
      </c>
      <c r="P320" s="38">
        <f t="shared" si="12"/>
        <v>0</v>
      </c>
    </row>
    <row r="321" spans="5:16" x14ac:dyDescent="0.25">
      <c r="E321" s="38"/>
      <c r="F321" s="38"/>
      <c r="G321" s="38"/>
      <c r="H321" s="38">
        <v>307</v>
      </c>
      <c r="I321" s="38">
        <f t="shared" si="11"/>
        <v>0</v>
      </c>
      <c r="J321" s="38"/>
      <c r="L321" s="38"/>
      <c r="M321" s="38"/>
      <c r="N321" s="38"/>
      <c r="O321" s="38">
        <v>307</v>
      </c>
      <c r="P321" s="38">
        <f t="shared" si="12"/>
        <v>0</v>
      </c>
    </row>
    <row r="322" spans="5:16" x14ac:dyDescent="0.25">
      <c r="E322" s="38"/>
      <c r="F322" s="38"/>
      <c r="G322" s="38"/>
      <c r="H322" s="38">
        <v>308</v>
      </c>
      <c r="I322" s="38">
        <f t="shared" si="11"/>
        <v>0</v>
      </c>
      <c r="J322" s="38"/>
      <c r="L322" s="38"/>
      <c r="M322" s="38"/>
      <c r="N322" s="38"/>
      <c r="O322" s="38">
        <v>308</v>
      </c>
      <c r="P322" s="38">
        <f t="shared" si="12"/>
        <v>0</v>
      </c>
    </row>
    <row r="323" spans="5:16" x14ac:dyDescent="0.25">
      <c r="E323" s="38"/>
      <c r="F323" s="38"/>
      <c r="G323" s="38"/>
      <c r="H323" s="38">
        <v>309</v>
      </c>
      <c r="I323" s="38">
        <f t="shared" si="11"/>
        <v>0</v>
      </c>
      <c r="J323" s="38"/>
      <c r="L323" s="38"/>
      <c r="M323" s="38"/>
      <c r="N323" s="38"/>
      <c r="O323" s="38">
        <v>309</v>
      </c>
      <c r="P323" s="38">
        <f t="shared" si="12"/>
        <v>0</v>
      </c>
    </row>
    <row r="324" spans="5:16" x14ac:dyDescent="0.25">
      <c r="E324" s="38"/>
      <c r="F324" s="38"/>
      <c r="G324" s="38"/>
      <c r="H324" s="38">
        <v>310</v>
      </c>
      <c r="I324" s="38">
        <f t="shared" si="11"/>
        <v>0</v>
      </c>
      <c r="J324" s="38"/>
      <c r="L324" s="38"/>
      <c r="M324" s="38"/>
      <c r="N324" s="38"/>
      <c r="O324" s="38">
        <v>310</v>
      </c>
      <c r="P324" s="38">
        <f t="shared" si="12"/>
        <v>0</v>
      </c>
    </row>
    <row r="325" spans="5:16" x14ac:dyDescent="0.25">
      <c r="E325" s="38"/>
      <c r="F325" s="38"/>
      <c r="G325" s="38"/>
      <c r="H325" s="38">
        <v>311</v>
      </c>
      <c r="I325" s="38">
        <f t="shared" si="11"/>
        <v>0</v>
      </c>
      <c r="J325" s="38"/>
      <c r="L325" s="38"/>
      <c r="M325" s="38"/>
      <c r="N325" s="38"/>
      <c r="O325" s="38">
        <v>311</v>
      </c>
      <c r="P325" s="38">
        <f t="shared" si="12"/>
        <v>0</v>
      </c>
    </row>
    <row r="326" spans="5:16" x14ac:dyDescent="0.25">
      <c r="E326" s="38"/>
      <c r="F326" s="38"/>
      <c r="G326" s="38"/>
      <c r="H326" s="38">
        <v>312</v>
      </c>
      <c r="I326" s="38">
        <f t="shared" si="11"/>
        <v>0</v>
      </c>
      <c r="J326" s="38"/>
      <c r="L326" s="38"/>
      <c r="M326" s="38"/>
      <c r="N326" s="38"/>
      <c r="O326" s="38">
        <v>312</v>
      </c>
      <c r="P326" s="38">
        <f t="shared" si="12"/>
        <v>0</v>
      </c>
    </row>
    <row r="327" spans="5:16" x14ac:dyDescent="0.25">
      <c r="E327" s="38"/>
      <c r="F327" s="38"/>
      <c r="G327" s="38"/>
      <c r="H327" s="38">
        <v>313</v>
      </c>
      <c r="I327" s="38">
        <f t="shared" si="11"/>
        <v>0</v>
      </c>
      <c r="J327" s="38"/>
      <c r="L327" s="38"/>
      <c r="M327" s="38"/>
      <c r="N327" s="38"/>
      <c r="O327" s="38">
        <v>313</v>
      </c>
      <c r="P327" s="38">
        <f t="shared" si="12"/>
        <v>0</v>
      </c>
    </row>
    <row r="328" spans="5:16" x14ac:dyDescent="0.25">
      <c r="E328" s="38"/>
      <c r="F328" s="38"/>
      <c r="G328" s="38"/>
      <c r="H328" s="38">
        <v>314</v>
      </c>
      <c r="I328" s="38">
        <f t="shared" si="11"/>
        <v>0</v>
      </c>
      <c r="J328" s="38"/>
      <c r="L328" s="38"/>
      <c r="M328" s="38"/>
      <c r="N328" s="38"/>
      <c r="O328" s="38">
        <v>314</v>
      </c>
      <c r="P328" s="38">
        <f t="shared" si="12"/>
        <v>0</v>
      </c>
    </row>
    <row r="329" spans="5:16" x14ac:dyDescent="0.25">
      <c r="E329" s="38"/>
      <c r="F329" s="38"/>
      <c r="G329" s="38"/>
      <c r="H329" s="38">
        <v>315</v>
      </c>
      <c r="I329" s="38">
        <f t="shared" si="11"/>
        <v>0</v>
      </c>
      <c r="J329" s="38"/>
      <c r="L329" s="38"/>
      <c r="M329" s="38"/>
      <c r="N329" s="38"/>
      <c r="O329" s="38">
        <v>315</v>
      </c>
      <c r="P329" s="38">
        <f t="shared" si="12"/>
        <v>0</v>
      </c>
    </row>
    <row r="330" spans="5:16" x14ac:dyDescent="0.25">
      <c r="E330" s="38"/>
      <c r="F330" s="38"/>
      <c r="G330" s="38"/>
      <c r="H330" s="38">
        <v>316</v>
      </c>
      <c r="I330" s="38">
        <f t="shared" si="11"/>
        <v>0</v>
      </c>
      <c r="J330" s="38"/>
      <c r="L330" s="38"/>
      <c r="M330" s="38"/>
      <c r="N330" s="38"/>
      <c r="O330" s="38">
        <v>316</v>
      </c>
      <c r="P330" s="38">
        <f t="shared" si="12"/>
        <v>0</v>
      </c>
    </row>
    <row r="331" spans="5:16" x14ac:dyDescent="0.25">
      <c r="E331" s="38"/>
      <c r="F331" s="38"/>
      <c r="G331" s="38"/>
      <c r="H331" s="38">
        <v>317</v>
      </c>
      <c r="I331" s="38">
        <f t="shared" si="11"/>
        <v>0</v>
      </c>
      <c r="J331" s="38"/>
      <c r="L331" s="38"/>
      <c r="M331" s="38"/>
      <c r="N331" s="38"/>
      <c r="O331" s="38">
        <v>317</v>
      </c>
      <c r="P331" s="38">
        <f t="shared" si="12"/>
        <v>0</v>
      </c>
    </row>
    <row r="332" spans="5:16" x14ac:dyDescent="0.25">
      <c r="E332" s="38"/>
      <c r="F332" s="38"/>
      <c r="G332" s="38"/>
      <c r="H332" s="38">
        <v>318</v>
      </c>
      <c r="I332" s="38">
        <f t="shared" si="11"/>
        <v>0</v>
      </c>
      <c r="J332" s="38"/>
      <c r="L332" s="38"/>
      <c r="M332" s="38"/>
      <c r="N332" s="38"/>
      <c r="O332" s="38">
        <v>318</v>
      </c>
      <c r="P332" s="38">
        <f t="shared" si="12"/>
        <v>0</v>
      </c>
    </row>
    <row r="333" spans="5:16" x14ac:dyDescent="0.25">
      <c r="E333" s="38"/>
      <c r="F333" s="38"/>
      <c r="G333" s="38"/>
      <c r="H333" s="38">
        <v>319</v>
      </c>
      <c r="I333" s="38">
        <f t="shared" si="11"/>
        <v>0</v>
      </c>
      <c r="J333" s="38"/>
      <c r="L333" s="38"/>
      <c r="M333" s="38"/>
      <c r="N333" s="38"/>
      <c r="O333" s="38">
        <v>319</v>
      </c>
      <c r="P333" s="38">
        <f t="shared" si="12"/>
        <v>0</v>
      </c>
    </row>
    <row r="334" spans="5:16" x14ac:dyDescent="0.25">
      <c r="E334" s="38"/>
      <c r="F334" s="38"/>
      <c r="G334" s="38"/>
      <c r="H334" s="38">
        <v>320</v>
      </c>
      <c r="I334" s="38">
        <f t="shared" si="11"/>
        <v>0</v>
      </c>
      <c r="J334" s="38"/>
      <c r="L334" s="38"/>
      <c r="M334" s="38"/>
      <c r="N334" s="38"/>
      <c r="O334" s="38">
        <v>320</v>
      </c>
      <c r="P334" s="38">
        <f t="shared" si="12"/>
        <v>0</v>
      </c>
    </row>
    <row r="335" spans="5:16" x14ac:dyDescent="0.25">
      <c r="E335" s="38"/>
      <c r="F335" s="38"/>
      <c r="G335" s="38"/>
      <c r="H335" s="38">
        <v>321</v>
      </c>
      <c r="I335" s="38">
        <f t="shared" si="11"/>
        <v>0</v>
      </c>
      <c r="J335" s="38"/>
      <c r="L335" s="38"/>
      <c r="M335" s="38"/>
      <c r="N335" s="38"/>
      <c r="O335" s="38">
        <v>321</v>
      </c>
      <c r="P335" s="38">
        <f t="shared" si="12"/>
        <v>0</v>
      </c>
    </row>
    <row r="336" spans="5:16" x14ac:dyDescent="0.25">
      <c r="E336" s="38"/>
      <c r="F336" s="38"/>
      <c r="G336" s="38"/>
      <c r="H336" s="38">
        <v>322</v>
      </c>
      <c r="I336" s="38">
        <f t="shared" ref="I336:I399" si="13">VLOOKUP(H336,$E$15:$F$27,2)</f>
        <v>0</v>
      </c>
      <c r="J336" s="38"/>
      <c r="L336" s="38"/>
      <c r="M336" s="38"/>
      <c r="N336" s="38"/>
      <c r="O336" s="38">
        <v>322</v>
      </c>
      <c r="P336" s="38">
        <f t="shared" ref="P336:P399" si="14">VLOOKUP(O336,$L$15:$M$84,2)</f>
        <v>0</v>
      </c>
    </row>
    <row r="337" spans="5:16" x14ac:dyDescent="0.25">
      <c r="E337" s="38"/>
      <c r="F337" s="38"/>
      <c r="G337" s="38"/>
      <c r="H337" s="38">
        <v>323</v>
      </c>
      <c r="I337" s="38">
        <f t="shared" si="13"/>
        <v>0</v>
      </c>
      <c r="J337" s="38"/>
      <c r="L337" s="38"/>
      <c r="M337" s="38"/>
      <c r="N337" s="38"/>
      <c r="O337" s="38">
        <v>323</v>
      </c>
      <c r="P337" s="38">
        <f t="shared" si="14"/>
        <v>0</v>
      </c>
    </row>
    <row r="338" spans="5:16" x14ac:dyDescent="0.25">
      <c r="E338" s="38"/>
      <c r="F338" s="38"/>
      <c r="G338" s="38"/>
      <c r="H338" s="38">
        <v>324</v>
      </c>
      <c r="I338" s="38">
        <f t="shared" si="13"/>
        <v>0</v>
      </c>
      <c r="J338" s="38"/>
      <c r="L338" s="38"/>
      <c r="M338" s="38"/>
      <c r="N338" s="38"/>
      <c r="O338" s="38">
        <v>324</v>
      </c>
      <c r="P338" s="38">
        <f t="shared" si="14"/>
        <v>0</v>
      </c>
    </row>
    <row r="339" spans="5:16" x14ac:dyDescent="0.25">
      <c r="E339" s="38"/>
      <c r="F339" s="38"/>
      <c r="G339" s="38"/>
      <c r="H339" s="38">
        <v>325</v>
      </c>
      <c r="I339" s="38">
        <f t="shared" si="13"/>
        <v>0</v>
      </c>
      <c r="J339" s="38"/>
      <c r="L339" s="38"/>
      <c r="M339" s="38"/>
      <c r="N339" s="38"/>
      <c r="O339" s="38">
        <v>325</v>
      </c>
      <c r="P339" s="38">
        <f t="shared" si="14"/>
        <v>0</v>
      </c>
    </row>
    <row r="340" spans="5:16" x14ac:dyDescent="0.25">
      <c r="E340" s="38"/>
      <c r="F340" s="38"/>
      <c r="G340" s="38"/>
      <c r="H340" s="38">
        <v>326</v>
      </c>
      <c r="I340" s="38">
        <f t="shared" si="13"/>
        <v>0</v>
      </c>
      <c r="J340" s="38"/>
      <c r="L340" s="38"/>
      <c r="M340" s="38"/>
      <c r="N340" s="38"/>
      <c r="O340" s="38">
        <v>326</v>
      </c>
      <c r="P340" s="38">
        <f t="shared" si="14"/>
        <v>0</v>
      </c>
    </row>
    <row r="341" spans="5:16" x14ac:dyDescent="0.25">
      <c r="E341" s="38"/>
      <c r="F341" s="38"/>
      <c r="G341" s="38"/>
      <c r="H341" s="38">
        <v>327</v>
      </c>
      <c r="I341" s="38">
        <f t="shared" si="13"/>
        <v>0</v>
      </c>
      <c r="J341" s="38"/>
      <c r="L341" s="38"/>
      <c r="M341" s="38"/>
      <c r="N341" s="38"/>
      <c r="O341" s="38">
        <v>327</v>
      </c>
      <c r="P341" s="38">
        <f t="shared" si="14"/>
        <v>0</v>
      </c>
    </row>
    <row r="342" spans="5:16" x14ac:dyDescent="0.25">
      <c r="E342" s="38"/>
      <c r="F342" s="38"/>
      <c r="G342" s="38"/>
      <c r="H342" s="38">
        <v>328</v>
      </c>
      <c r="I342" s="38">
        <f t="shared" si="13"/>
        <v>0</v>
      </c>
      <c r="J342" s="38"/>
      <c r="L342" s="38"/>
      <c r="M342" s="38"/>
      <c r="N342" s="38"/>
      <c r="O342" s="38">
        <v>328</v>
      </c>
      <c r="P342" s="38">
        <f t="shared" si="14"/>
        <v>0</v>
      </c>
    </row>
    <row r="343" spans="5:16" x14ac:dyDescent="0.25">
      <c r="E343" s="38"/>
      <c r="F343" s="38"/>
      <c r="G343" s="38"/>
      <c r="H343" s="38">
        <v>329</v>
      </c>
      <c r="I343" s="38">
        <f t="shared" si="13"/>
        <v>0</v>
      </c>
      <c r="J343" s="38"/>
      <c r="L343" s="38"/>
      <c r="M343" s="38"/>
      <c r="N343" s="38"/>
      <c r="O343" s="38">
        <v>329</v>
      </c>
      <c r="P343" s="38">
        <f t="shared" si="14"/>
        <v>0</v>
      </c>
    </row>
    <row r="344" spans="5:16" x14ac:dyDescent="0.25">
      <c r="E344" s="38"/>
      <c r="F344" s="38"/>
      <c r="G344" s="38"/>
      <c r="H344" s="38">
        <v>330</v>
      </c>
      <c r="I344" s="38">
        <f t="shared" si="13"/>
        <v>0</v>
      </c>
      <c r="J344" s="38"/>
      <c r="L344" s="38"/>
      <c r="M344" s="38"/>
      <c r="N344" s="38"/>
      <c r="O344" s="38">
        <v>330</v>
      </c>
      <c r="P344" s="38">
        <f t="shared" si="14"/>
        <v>0</v>
      </c>
    </row>
    <row r="345" spans="5:16" x14ac:dyDescent="0.25">
      <c r="E345" s="38"/>
      <c r="F345" s="38"/>
      <c r="G345" s="38"/>
      <c r="H345" s="38">
        <v>331</v>
      </c>
      <c r="I345" s="38">
        <f t="shared" si="13"/>
        <v>0</v>
      </c>
      <c r="J345" s="38"/>
      <c r="L345" s="38"/>
      <c r="M345" s="38"/>
      <c r="N345" s="38"/>
      <c r="O345" s="38">
        <v>331</v>
      </c>
      <c r="P345" s="38">
        <f t="shared" si="14"/>
        <v>0</v>
      </c>
    </row>
    <row r="346" spans="5:16" x14ac:dyDescent="0.25">
      <c r="E346" s="38"/>
      <c r="F346" s="38"/>
      <c r="G346" s="38"/>
      <c r="H346" s="38">
        <v>332</v>
      </c>
      <c r="I346" s="38">
        <f t="shared" si="13"/>
        <v>0</v>
      </c>
      <c r="J346" s="38"/>
      <c r="L346" s="38"/>
      <c r="M346" s="38"/>
      <c r="N346" s="38"/>
      <c r="O346" s="38">
        <v>332</v>
      </c>
      <c r="P346" s="38">
        <f t="shared" si="14"/>
        <v>0</v>
      </c>
    </row>
    <row r="347" spans="5:16" x14ac:dyDescent="0.25">
      <c r="E347" s="38"/>
      <c r="F347" s="38"/>
      <c r="G347" s="38"/>
      <c r="H347" s="38">
        <v>333</v>
      </c>
      <c r="I347" s="38">
        <f t="shared" si="13"/>
        <v>0</v>
      </c>
      <c r="J347" s="38"/>
      <c r="L347" s="38"/>
      <c r="M347" s="38"/>
      <c r="N347" s="38"/>
      <c r="O347" s="38">
        <v>333</v>
      </c>
      <c r="P347" s="38">
        <f t="shared" si="14"/>
        <v>0</v>
      </c>
    </row>
    <row r="348" spans="5:16" x14ac:dyDescent="0.25">
      <c r="E348" s="38"/>
      <c r="F348" s="38"/>
      <c r="G348" s="38"/>
      <c r="H348" s="38">
        <v>334</v>
      </c>
      <c r="I348" s="38">
        <f t="shared" si="13"/>
        <v>0</v>
      </c>
      <c r="J348" s="38"/>
      <c r="L348" s="38"/>
      <c r="M348" s="38"/>
      <c r="N348" s="38"/>
      <c r="O348" s="38">
        <v>334</v>
      </c>
      <c r="P348" s="38">
        <f t="shared" si="14"/>
        <v>0</v>
      </c>
    </row>
    <row r="349" spans="5:16" x14ac:dyDescent="0.25">
      <c r="E349" s="38"/>
      <c r="F349" s="38"/>
      <c r="G349" s="38"/>
      <c r="H349" s="38">
        <v>335</v>
      </c>
      <c r="I349" s="38">
        <f t="shared" si="13"/>
        <v>0</v>
      </c>
      <c r="J349" s="38"/>
      <c r="L349" s="38"/>
      <c r="M349" s="38"/>
      <c r="N349" s="38"/>
      <c r="O349" s="38">
        <v>335</v>
      </c>
      <c r="P349" s="38">
        <f t="shared" si="14"/>
        <v>0</v>
      </c>
    </row>
    <row r="350" spans="5:16" x14ac:dyDescent="0.25">
      <c r="E350" s="38"/>
      <c r="F350" s="38"/>
      <c r="G350" s="38"/>
      <c r="H350" s="38">
        <v>336</v>
      </c>
      <c r="I350" s="38">
        <f t="shared" si="13"/>
        <v>0</v>
      </c>
      <c r="J350" s="38"/>
      <c r="L350" s="38"/>
      <c r="M350" s="38"/>
      <c r="N350" s="38"/>
      <c r="O350" s="38">
        <v>336</v>
      </c>
      <c r="P350" s="38">
        <f t="shared" si="14"/>
        <v>0</v>
      </c>
    </row>
    <row r="351" spans="5:16" x14ac:dyDescent="0.25">
      <c r="E351" s="38"/>
      <c r="F351" s="38"/>
      <c r="G351" s="38"/>
      <c r="H351" s="38">
        <v>337</v>
      </c>
      <c r="I351" s="38">
        <f t="shared" si="13"/>
        <v>0</v>
      </c>
      <c r="J351" s="38"/>
      <c r="L351" s="38"/>
      <c r="M351" s="38"/>
      <c r="N351" s="38"/>
      <c r="O351" s="38">
        <v>337</v>
      </c>
      <c r="P351" s="38">
        <f t="shared" si="14"/>
        <v>0</v>
      </c>
    </row>
    <row r="352" spans="5:16" x14ac:dyDescent="0.25">
      <c r="E352" s="38"/>
      <c r="F352" s="38"/>
      <c r="G352" s="38"/>
      <c r="H352" s="38">
        <v>338</v>
      </c>
      <c r="I352" s="38">
        <f t="shared" si="13"/>
        <v>0</v>
      </c>
      <c r="J352" s="38"/>
      <c r="L352" s="38"/>
      <c r="M352" s="38"/>
      <c r="N352" s="38"/>
      <c r="O352" s="38">
        <v>338</v>
      </c>
      <c r="P352" s="38">
        <f t="shared" si="14"/>
        <v>0</v>
      </c>
    </row>
    <row r="353" spans="5:16" x14ac:dyDescent="0.25">
      <c r="E353" s="38"/>
      <c r="F353" s="38"/>
      <c r="G353" s="38"/>
      <c r="H353" s="38">
        <v>339</v>
      </c>
      <c r="I353" s="38">
        <f t="shared" si="13"/>
        <v>0</v>
      </c>
      <c r="J353" s="38"/>
      <c r="L353" s="38"/>
      <c r="M353" s="38"/>
      <c r="N353" s="38"/>
      <c r="O353" s="38">
        <v>339</v>
      </c>
      <c r="P353" s="38">
        <f t="shared" si="14"/>
        <v>0</v>
      </c>
    </row>
    <row r="354" spans="5:16" x14ac:dyDescent="0.25">
      <c r="E354" s="38"/>
      <c r="F354" s="38"/>
      <c r="G354" s="38"/>
      <c r="H354" s="38">
        <v>340</v>
      </c>
      <c r="I354" s="38">
        <f t="shared" si="13"/>
        <v>0</v>
      </c>
      <c r="J354" s="38"/>
      <c r="L354" s="38"/>
      <c r="M354" s="38"/>
      <c r="N354" s="38"/>
      <c r="O354" s="38">
        <v>340</v>
      </c>
      <c r="P354" s="38">
        <f t="shared" si="14"/>
        <v>0</v>
      </c>
    </row>
    <row r="355" spans="5:16" x14ac:dyDescent="0.25">
      <c r="E355" s="38"/>
      <c r="F355" s="38"/>
      <c r="G355" s="38"/>
      <c r="H355" s="38">
        <v>341</v>
      </c>
      <c r="I355" s="38">
        <f t="shared" si="13"/>
        <v>0</v>
      </c>
      <c r="J355" s="38"/>
      <c r="L355" s="38"/>
      <c r="M355" s="38"/>
      <c r="N355" s="38"/>
      <c r="O355" s="38">
        <v>341</v>
      </c>
      <c r="P355" s="38">
        <f t="shared" si="14"/>
        <v>0</v>
      </c>
    </row>
    <row r="356" spans="5:16" x14ac:dyDescent="0.25">
      <c r="E356" s="38"/>
      <c r="F356" s="38"/>
      <c r="G356" s="38"/>
      <c r="H356" s="38">
        <v>342</v>
      </c>
      <c r="I356" s="38">
        <f t="shared" si="13"/>
        <v>0</v>
      </c>
      <c r="J356" s="38"/>
      <c r="L356" s="38"/>
      <c r="M356" s="38"/>
      <c r="N356" s="38"/>
      <c r="O356" s="38">
        <v>342</v>
      </c>
      <c r="P356" s="38">
        <f t="shared" si="14"/>
        <v>0</v>
      </c>
    </row>
    <row r="357" spans="5:16" x14ac:dyDescent="0.25">
      <c r="E357" s="38"/>
      <c r="F357" s="38"/>
      <c r="G357" s="38"/>
      <c r="H357" s="38">
        <v>343</v>
      </c>
      <c r="I357" s="38">
        <f t="shared" si="13"/>
        <v>0</v>
      </c>
      <c r="J357" s="38"/>
      <c r="L357" s="38"/>
      <c r="M357" s="38"/>
      <c r="N357" s="38"/>
      <c r="O357" s="38">
        <v>343</v>
      </c>
      <c r="P357" s="38">
        <f t="shared" si="14"/>
        <v>0</v>
      </c>
    </row>
    <row r="358" spans="5:16" x14ac:dyDescent="0.25">
      <c r="E358" s="38"/>
      <c r="F358" s="38"/>
      <c r="G358" s="38"/>
      <c r="H358" s="38">
        <v>344</v>
      </c>
      <c r="I358" s="38">
        <f t="shared" si="13"/>
        <v>0</v>
      </c>
      <c r="J358" s="38"/>
      <c r="L358" s="38"/>
      <c r="M358" s="38"/>
      <c r="N358" s="38"/>
      <c r="O358" s="38">
        <v>344</v>
      </c>
      <c r="P358" s="38">
        <f t="shared" si="14"/>
        <v>0</v>
      </c>
    </row>
    <row r="359" spans="5:16" x14ac:dyDescent="0.25">
      <c r="E359" s="38"/>
      <c r="F359" s="38"/>
      <c r="G359" s="38"/>
      <c r="H359" s="38">
        <v>345</v>
      </c>
      <c r="I359" s="38">
        <f t="shared" si="13"/>
        <v>0</v>
      </c>
      <c r="J359" s="38"/>
      <c r="L359" s="38"/>
      <c r="M359" s="38"/>
      <c r="N359" s="38"/>
      <c r="O359" s="38">
        <v>345</v>
      </c>
      <c r="P359" s="38">
        <f t="shared" si="14"/>
        <v>0</v>
      </c>
    </row>
    <row r="360" spans="5:16" x14ac:dyDescent="0.25">
      <c r="E360" s="38"/>
      <c r="F360" s="38"/>
      <c r="G360" s="38"/>
      <c r="H360" s="38">
        <v>346</v>
      </c>
      <c r="I360" s="38">
        <f t="shared" si="13"/>
        <v>0</v>
      </c>
      <c r="J360" s="38"/>
      <c r="L360" s="38"/>
      <c r="M360" s="38"/>
      <c r="N360" s="38"/>
      <c r="O360" s="38">
        <v>346</v>
      </c>
      <c r="P360" s="38">
        <f t="shared" si="14"/>
        <v>0</v>
      </c>
    </row>
    <row r="361" spans="5:16" x14ac:dyDescent="0.25">
      <c r="E361" s="38"/>
      <c r="F361" s="38"/>
      <c r="G361" s="38"/>
      <c r="H361" s="38">
        <v>347</v>
      </c>
      <c r="I361" s="38">
        <f t="shared" si="13"/>
        <v>0</v>
      </c>
      <c r="J361" s="38"/>
      <c r="L361" s="38"/>
      <c r="M361" s="38"/>
      <c r="N361" s="38"/>
      <c r="O361" s="38">
        <v>347</v>
      </c>
      <c r="P361" s="38">
        <f t="shared" si="14"/>
        <v>0</v>
      </c>
    </row>
    <row r="362" spans="5:16" x14ac:dyDescent="0.25">
      <c r="E362" s="38"/>
      <c r="F362" s="38"/>
      <c r="G362" s="38"/>
      <c r="H362" s="38">
        <v>348</v>
      </c>
      <c r="I362" s="38">
        <f t="shared" si="13"/>
        <v>0</v>
      </c>
      <c r="J362" s="38"/>
      <c r="L362" s="38"/>
      <c r="M362" s="38"/>
      <c r="N362" s="38"/>
      <c r="O362" s="38">
        <v>348</v>
      </c>
      <c r="P362" s="38">
        <f t="shared" si="14"/>
        <v>0</v>
      </c>
    </row>
    <row r="363" spans="5:16" x14ac:dyDescent="0.25">
      <c r="E363" s="38"/>
      <c r="F363" s="38"/>
      <c r="G363" s="38"/>
      <c r="H363" s="38">
        <v>349</v>
      </c>
      <c r="I363" s="38">
        <f t="shared" si="13"/>
        <v>0</v>
      </c>
      <c r="J363" s="38"/>
      <c r="L363" s="38"/>
      <c r="M363" s="38"/>
      <c r="N363" s="38"/>
      <c r="O363" s="38">
        <v>349</v>
      </c>
      <c r="P363" s="38">
        <f t="shared" si="14"/>
        <v>0</v>
      </c>
    </row>
    <row r="364" spans="5:16" x14ac:dyDescent="0.25">
      <c r="E364" s="38"/>
      <c r="F364" s="38"/>
      <c r="G364" s="38"/>
      <c r="H364" s="38">
        <v>350</v>
      </c>
      <c r="I364" s="38">
        <f t="shared" si="13"/>
        <v>0</v>
      </c>
      <c r="J364" s="38"/>
      <c r="L364" s="38"/>
      <c r="M364" s="38"/>
      <c r="N364" s="38"/>
      <c r="O364" s="38">
        <v>350</v>
      </c>
      <c r="P364" s="38">
        <f t="shared" si="14"/>
        <v>0</v>
      </c>
    </row>
    <row r="365" spans="5:16" x14ac:dyDescent="0.25">
      <c r="E365" s="38"/>
      <c r="F365" s="38"/>
      <c r="G365" s="38"/>
      <c r="H365" s="38">
        <v>351</v>
      </c>
      <c r="I365" s="38">
        <f t="shared" si="13"/>
        <v>0</v>
      </c>
      <c r="J365" s="38"/>
      <c r="L365" s="38"/>
      <c r="M365" s="38"/>
      <c r="N365" s="38"/>
      <c r="O365" s="38">
        <v>351</v>
      </c>
      <c r="P365" s="38">
        <f t="shared" si="14"/>
        <v>0</v>
      </c>
    </row>
    <row r="366" spans="5:16" x14ac:dyDescent="0.25">
      <c r="E366" s="38"/>
      <c r="F366" s="38"/>
      <c r="G366" s="38"/>
      <c r="H366" s="38">
        <v>352</v>
      </c>
      <c r="I366" s="38">
        <f t="shared" si="13"/>
        <v>0</v>
      </c>
      <c r="J366" s="38"/>
      <c r="L366" s="38"/>
      <c r="M366" s="38"/>
      <c r="N366" s="38"/>
      <c r="O366" s="38">
        <v>352</v>
      </c>
      <c r="P366" s="38">
        <f t="shared" si="14"/>
        <v>0</v>
      </c>
    </row>
    <row r="367" spans="5:16" x14ac:dyDescent="0.25">
      <c r="E367" s="38"/>
      <c r="F367" s="38"/>
      <c r="G367" s="38"/>
      <c r="H367" s="38">
        <v>353</v>
      </c>
      <c r="I367" s="38">
        <f t="shared" si="13"/>
        <v>0</v>
      </c>
      <c r="J367" s="38"/>
      <c r="L367" s="38"/>
      <c r="M367" s="38"/>
      <c r="N367" s="38"/>
      <c r="O367" s="38">
        <v>353</v>
      </c>
      <c r="P367" s="38">
        <f t="shared" si="14"/>
        <v>0</v>
      </c>
    </row>
    <row r="368" spans="5:16" x14ac:dyDescent="0.25">
      <c r="E368" s="38"/>
      <c r="F368" s="38"/>
      <c r="G368" s="38"/>
      <c r="H368" s="38">
        <v>354</v>
      </c>
      <c r="I368" s="38">
        <f t="shared" si="13"/>
        <v>0</v>
      </c>
      <c r="J368" s="38"/>
      <c r="L368" s="38"/>
      <c r="M368" s="38"/>
      <c r="N368" s="38"/>
      <c r="O368" s="38">
        <v>354</v>
      </c>
      <c r="P368" s="38">
        <f t="shared" si="14"/>
        <v>0</v>
      </c>
    </row>
    <row r="369" spans="5:16" x14ac:dyDescent="0.25">
      <c r="E369" s="38"/>
      <c r="F369" s="38"/>
      <c r="G369" s="38"/>
      <c r="H369" s="38">
        <v>355</v>
      </c>
      <c r="I369" s="38">
        <f t="shared" si="13"/>
        <v>0</v>
      </c>
      <c r="J369" s="38"/>
      <c r="L369" s="38"/>
      <c r="M369" s="38"/>
      <c r="N369" s="38"/>
      <c r="O369" s="38">
        <v>355</v>
      </c>
      <c r="P369" s="38">
        <f t="shared" si="14"/>
        <v>0</v>
      </c>
    </row>
    <row r="370" spans="5:16" x14ac:dyDescent="0.25">
      <c r="E370" s="38"/>
      <c r="F370" s="38"/>
      <c r="G370" s="38"/>
      <c r="H370" s="38">
        <v>356</v>
      </c>
      <c r="I370" s="38">
        <f t="shared" si="13"/>
        <v>0</v>
      </c>
      <c r="J370" s="38"/>
      <c r="L370" s="38"/>
      <c r="M370" s="38"/>
      <c r="N370" s="38"/>
      <c r="O370" s="38">
        <v>356</v>
      </c>
      <c r="P370" s="38">
        <f t="shared" si="14"/>
        <v>0</v>
      </c>
    </row>
    <row r="371" spans="5:16" x14ac:dyDescent="0.25">
      <c r="E371" s="38"/>
      <c r="F371" s="38"/>
      <c r="G371" s="38"/>
      <c r="H371" s="38">
        <v>357</v>
      </c>
      <c r="I371" s="38">
        <f t="shared" si="13"/>
        <v>0</v>
      </c>
      <c r="J371" s="38"/>
      <c r="L371" s="38"/>
      <c r="M371" s="38"/>
      <c r="N371" s="38"/>
      <c r="O371" s="38">
        <v>357</v>
      </c>
      <c r="P371" s="38">
        <f t="shared" si="14"/>
        <v>0</v>
      </c>
    </row>
    <row r="372" spans="5:16" x14ac:dyDescent="0.25">
      <c r="E372" s="38"/>
      <c r="F372" s="38"/>
      <c r="G372" s="38"/>
      <c r="H372" s="38">
        <v>358</v>
      </c>
      <c r="I372" s="38">
        <f t="shared" si="13"/>
        <v>0</v>
      </c>
      <c r="J372" s="38"/>
      <c r="L372" s="38"/>
      <c r="M372" s="38"/>
      <c r="N372" s="38"/>
      <c r="O372" s="38">
        <v>358</v>
      </c>
      <c r="P372" s="38">
        <f t="shared" si="14"/>
        <v>0</v>
      </c>
    </row>
    <row r="373" spans="5:16" x14ac:dyDescent="0.25">
      <c r="E373" s="38"/>
      <c r="F373" s="38"/>
      <c r="G373" s="38"/>
      <c r="H373" s="38">
        <v>359</v>
      </c>
      <c r="I373" s="38">
        <f t="shared" si="13"/>
        <v>0</v>
      </c>
      <c r="J373" s="38"/>
      <c r="L373" s="38"/>
      <c r="M373" s="38"/>
      <c r="N373" s="38"/>
      <c r="O373" s="38">
        <v>359</v>
      </c>
      <c r="P373" s="38">
        <f t="shared" si="14"/>
        <v>0</v>
      </c>
    </row>
    <row r="374" spans="5:16" x14ac:dyDescent="0.25">
      <c r="E374" s="38"/>
      <c r="F374" s="38"/>
      <c r="G374" s="38"/>
      <c r="H374" s="38">
        <v>360</v>
      </c>
      <c r="I374" s="38">
        <f t="shared" si="13"/>
        <v>0</v>
      </c>
      <c r="J374" s="38"/>
      <c r="L374" s="38"/>
      <c r="M374" s="38"/>
      <c r="N374" s="38"/>
      <c r="O374" s="38">
        <v>360</v>
      </c>
      <c r="P374" s="38">
        <f t="shared" si="14"/>
        <v>0</v>
      </c>
    </row>
    <row r="375" spans="5:16" x14ac:dyDescent="0.25">
      <c r="E375" s="38"/>
      <c r="F375" s="38"/>
      <c r="G375" s="38"/>
      <c r="H375" s="38">
        <v>361</v>
      </c>
      <c r="I375" s="38">
        <f t="shared" si="13"/>
        <v>0</v>
      </c>
      <c r="J375" s="38"/>
      <c r="L375" s="38"/>
      <c r="M375" s="38"/>
      <c r="N375" s="38"/>
      <c r="O375" s="38">
        <v>361</v>
      </c>
      <c r="P375" s="38">
        <f t="shared" si="14"/>
        <v>0</v>
      </c>
    </row>
    <row r="376" spans="5:16" x14ac:dyDescent="0.25">
      <c r="E376" s="38"/>
      <c r="F376" s="38"/>
      <c r="G376" s="38"/>
      <c r="H376" s="38">
        <v>362</v>
      </c>
      <c r="I376" s="38">
        <f t="shared" si="13"/>
        <v>0</v>
      </c>
      <c r="J376" s="38"/>
      <c r="L376" s="38"/>
      <c r="M376" s="38"/>
      <c r="N376" s="38"/>
      <c r="O376" s="38">
        <v>362</v>
      </c>
      <c r="P376" s="38">
        <f t="shared" si="14"/>
        <v>0</v>
      </c>
    </row>
    <row r="377" spans="5:16" x14ac:dyDescent="0.25">
      <c r="E377" s="38"/>
      <c r="F377" s="38"/>
      <c r="G377" s="38"/>
      <c r="H377" s="38">
        <v>363</v>
      </c>
      <c r="I377" s="38">
        <f t="shared" si="13"/>
        <v>0</v>
      </c>
      <c r="J377" s="38"/>
      <c r="L377" s="38"/>
      <c r="M377" s="38"/>
      <c r="N377" s="38"/>
      <c r="O377" s="38">
        <v>363</v>
      </c>
      <c r="P377" s="38">
        <f t="shared" si="14"/>
        <v>0</v>
      </c>
    </row>
    <row r="378" spans="5:16" x14ac:dyDescent="0.25">
      <c r="E378" s="38"/>
      <c r="F378" s="38"/>
      <c r="G378" s="38"/>
      <c r="H378" s="38">
        <v>364</v>
      </c>
      <c r="I378" s="38">
        <f t="shared" si="13"/>
        <v>0</v>
      </c>
      <c r="J378" s="38"/>
      <c r="L378" s="38"/>
      <c r="M378" s="38"/>
      <c r="N378" s="38"/>
      <c r="O378" s="38">
        <v>364</v>
      </c>
      <c r="P378" s="38">
        <f t="shared" si="14"/>
        <v>0</v>
      </c>
    </row>
    <row r="379" spans="5:16" x14ac:dyDescent="0.25">
      <c r="E379" s="38"/>
      <c r="F379" s="38"/>
      <c r="G379" s="38"/>
      <c r="H379" s="38">
        <v>365</v>
      </c>
      <c r="I379" s="38">
        <f t="shared" si="13"/>
        <v>0</v>
      </c>
      <c r="J379" s="38"/>
      <c r="L379" s="38"/>
      <c r="M379" s="38"/>
      <c r="N379" s="38"/>
      <c r="O379" s="38">
        <v>365</v>
      </c>
      <c r="P379" s="38">
        <f t="shared" si="14"/>
        <v>0</v>
      </c>
    </row>
    <row r="380" spans="5:16" x14ac:dyDescent="0.25">
      <c r="E380" s="38"/>
      <c r="F380" s="38"/>
      <c r="G380" s="38"/>
      <c r="H380" s="38">
        <v>366</v>
      </c>
      <c r="I380" s="38">
        <f t="shared" si="13"/>
        <v>0</v>
      </c>
      <c r="J380" s="38"/>
      <c r="L380" s="38"/>
      <c r="M380" s="38"/>
      <c r="N380" s="38"/>
      <c r="O380" s="38">
        <v>366</v>
      </c>
      <c r="P380" s="38">
        <f t="shared" si="14"/>
        <v>0</v>
      </c>
    </row>
    <row r="381" spans="5:16" x14ac:dyDescent="0.25">
      <c r="E381" s="38"/>
      <c r="F381" s="38"/>
      <c r="G381" s="38"/>
      <c r="H381" s="38">
        <v>367</v>
      </c>
      <c r="I381" s="38">
        <f t="shared" si="13"/>
        <v>0</v>
      </c>
      <c r="J381" s="38"/>
      <c r="L381" s="38"/>
      <c r="M381" s="38"/>
      <c r="N381" s="38"/>
      <c r="O381" s="38">
        <v>367</v>
      </c>
      <c r="P381" s="38">
        <f t="shared" si="14"/>
        <v>0</v>
      </c>
    </row>
    <row r="382" spans="5:16" x14ac:dyDescent="0.25">
      <c r="E382" s="38"/>
      <c r="F382" s="38"/>
      <c r="G382" s="38"/>
      <c r="H382" s="38">
        <v>368</v>
      </c>
      <c r="I382" s="38">
        <f t="shared" si="13"/>
        <v>0</v>
      </c>
      <c r="J382" s="38"/>
      <c r="L382" s="38"/>
      <c r="M382" s="38"/>
      <c r="N382" s="38"/>
      <c r="O382" s="38">
        <v>368</v>
      </c>
      <c r="P382" s="38">
        <f t="shared" si="14"/>
        <v>0</v>
      </c>
    </row>
    <row r="383" spans="5:16" x14ac:dyDescent="0.25">
      <c r="E383" s="38"/>
      <c r="F383" s="38"/>
      <c r="G383" s="38"/>
      <c r="H383" s="38">
        <v>369</v>
      </c>
      <c r="I383" s="38">
        <f t="shared" si="13"/>
        <v>0</v>
      </c>
      <c r="J383" s="38"/>
      <c r="L383" s="38"/>
      <c r="M383" s="38"/>
      <c r="N383" s="38"/>
      <c r="O383" s="38">
        <v>369</v>
      </c>
      <c r="P383" s="38">
        <f t="shared" si="14"/>
        <v>0</v>
      </c>
    </row>
    <row r="384" spans="5:16" x14ac:dyDescent="0.25">
      <c r="E384" s="38"/>
      <c r="F384" s="38"/>
      <c r="G384" s="38"/>
      <c r="H384" s="38">
        <v>370</v>
      </c>
      <c r="I384" s="38">
        <f t="shared" si="13"/>
        <v>0</v>
      </c>
      <c r="J384" s="38"/>
      <c r="L384" s="38"/>
      <c r="M384" s="38"/>
      <c r="N384" s="38"/>
      <c r="O384" s="38">
        <v>370</v>
      </c>
      <c r="P384" s="38">
        <f t="shared" si="14"/>
        <v>0</v>
      </c>
    </row>
    <row r="385" spans="5:16" x14ac:dyDescent="0.25">
      <c r="E385" s="38"/>
      <c r="F385" s="38"/>
      <c r="G385" s="38"/>
      <c r="H385" s="38">
        <v>371</v>
      </c>
      <c r="I385" s="38">
        <f t="shared" si="13"/>
        <v>0</v>
      </c>
      <c r="J385" s="38"/>
      <c r="L385" s="38"/>
      <c r="M385" s="38"/>
      <c r="N385" s="38"/>
      <c r="O385" s="38">
        <v>371</v>
      </c>
      <c r="P385" s="38">
        <f t="shared" si="14"/>
        <v>0</v>
      </c>
    </row>
    <row r="386" spans="5:16" x14ac:dyDescent="0.25">
      <c r="E386" s="38"/>
      <c r="F386" s="38"/>
      <c r="G386" s="38"/>
      <c r="H386" s="38">
        <v>372</v>
      </c>
      <c r="I386" s="38">
        <f t="shared" si="13"/>
        <v>0</v>
      </c>
      <c r="J386" s="38"/>
      <c r="L386" s="38"/>
      <c r="M386" s="38"/>
      <c r="N386" s="38"/>
      <c r="O386" s="38">
        <v>372</v>
      </c>
      <c r="P386" s="38">
        <f t="shared" si="14"/>
        <v>0</v>
      </c>
    </row>
    <row r="387" spans="5:16" x14ac:dyDescent="0.25">
      <c r="E387" s="38"/>
      <c r="F387" s="38"/>
      <c r="G387" s="38"/>
      <c r="H387" s="38">
        <v>373</v>
      </c>
      <c r="I387" s="38">
        <f t="shared" si="13"/>
        <v>0</v>
      </c>
      <c r="J387" s="38"/>
      <c r="L387" s="38"/>
      <c r="M387" s="38"/>
      <c r="N387" s="38"/>
      <c r="O387" s="38">
        <v>373</v>
      </c>
      <c r="P387" s="38">
        <f t="shared" si="14"/>
        <v>0</v>
      </c>
    </row>
    <row r="388" spans="5:16" x14ac:dyDescent="0.25">
      <c r="E388" s="38"/>
      <c r="F388" s="38"/>
      <c r="G388" s="38"/>
      <c r="H388" s="38">
        <v>374</v>
      </c>
      <c r="I388" s="38">
        <f t="shared" si="13"/>
        <v>0</v>
      </c>
      <c r="J388" s="38"/>
      <c r="L388" s="38"/>
      <c r="M388" s="38"/>
      <c r="N388" s="38"/>
      <c r="O388" s="38">
        <v>374</v>
      </c>
      <c r="P388" s="38">
        <f t="shared" si="14"/>
        <v>0</v>
      </c>
    </row>
    <row r="389" spans="5:16" x14ac:dyDescent="0.25">
      <c r="E389" s="38"/>
      <c r="F389" s="38"/>
      <c r="G389" s="38"/>
      <c r="H389" s="38">
        <v>375</v>
      </c>
      <c r="I389" s="38">
        <f t="shared" si="13"/>
        <v>0</v>
      </c>
      <c r="J389" s="38"/>
      <c r="L389" s="38"/>
      <c r="M389" s="38"/>
      <c r="N389" s="38"/>
      <c r="O389" s="38">
        <v>375</v>
      </c>
      <c r="P389" s="38">
        <f t="shared" si="14"/>
        <v>0</v>
      </c>
    </row>
    <row r="390" spans="5:16" x14ac:dyDescent="0.25">
      <c r="E390" s="38"/>
      <c r="F390" s="38"/>
      <c r="G390" s="38"/>
      <c r="H390" s="38">
        <v>376</v>
      </c>
      <c r="I390" s="38">
        <f t="shared" si="13"/>
        <v>0</v>
      </c>
      <c r="J390" s="38"/>
      <c r="L390" s="38"/>
      <c r="M390" s="38"/>
      <c r="N390" s="38"/>
      <c r="O390" s="38">
        <v>376</v>
      </c>
      <c r="P390" s="38">
        <f t="shared" si="14"/>
        <v>0</v>
      </c>
    </row>
    <row r="391" spans="5:16" x14ac:dyDescent="0.25">
      <c r="E391" s="38"/>
      <c r="F391" s="38"/>
      <c r="G391" s="38"/>
      <c r="H391" s="38">
        <v>377</v>
      </c>
      <c r="I391" s="38">
        <f t="shared" si="13"/>
        <v>0</v>
      </c>
      <c r="J391" s="38"/>
      <c r="L391" s="38"/>
      <c r="M391" s="38"/>
      <c r="N391" s="38"/>
      <c r="O391" s="38">
        <v>377</v>
      </c>
      <c r="P391" s="38">
        <f t="shared" si="14"/>
        <v>0</v>
      </c>
    </row>
    <row r="392" spans="5:16" x14ac:dyDescent="0.25">
      <c r="E392" s="38"/>
      <c r="F392" s="38"/>
      <c r="G392" s="38"/>
      <c r="H392" s="38">
        <v>378</v>
      </c>
      <c r="I392" s="38">
        <f t="shared" si="13"/>
        <v>0</v>
      </c>
      <c r="J392" s="38"/>
      <c r="L392" s="38"/>
      <c r="M392" s="38"/>
      <c r="N392" s="38"/>
      <c r="O392" s="38">
        <v>378</v>
      </c>
      <c r="P392" s="38">
        <f t="shared" si="14"/>
        <v>0</v>
      </c>
    </row>
    <row r="393" spans="5:16" x14ac:dyDescent="0.25">
      <c r="E393" s="38"/>
      <c r="F393" s="38"/>
      <c r="G393" s="38"/>
      <c r="H393" s="38">
        <v>379</v>
      </c>
      <c r="I393" s="38">
        <f t="shared" si="13"/>
        <v>0</v>
      </c>
      <c r="J393" s="38"/>
      <c r="L393" s="38"/>
      <c r="M393" s="38"/>
      <c r="N393" s="38"/>
      <c r="O393" s="38">
        <v>379</v>
      </c>
      <c r="P393" s="38">
        <f t="shared" si="14"/>
        <v>0</v>
      </c>
    </row>
    <row r="394" spans="5:16" x14ac:dyDescent="0.25">
      <c r="E394" s="38"/>
      <c r="F394" s="38"/>
      <c r="G394" s="38"/>
      <c r="H394" s="38">
        <v>380</v>
      </c>
      <c r="I394" s="38">
        <f t="shared" si="13"/>
        <v>0</v>
      </c>
      <c r="J394" s="38"/>
      <c r="L394" s="38"/>
      <c r="M394" s="38"/>
      <c r="N394" s="38"/>
      <c r="O394" s="38">
        <v>380</v>
      </c>
      <c r="P394" s="38">
        <f t="shared" si="14"/>
        <v>0</v>
      </c>
    </row>
    <row r="395" spans="5:16" x14ac:dyDescent="0.25">
      <c r="E395" s="38"/>
      <c r="F395" s="38"/>
      <c r="G395" s="38"/>
      <c r="H395" s="38">
        <v>381</v>
      </c>
      <c r="I395" s="38">
        <f t="shared" si="13"/>
        <v>0</v>
      </c>
      <c r="J395" s="38"/>
      <c r="L395" s="38"/>
      <c r="M395" s="38"/>
      <c r="N395" s="38"/>
      <c r="O395" s="38">
        <v>381</v>
      </c>
      <c r="P395" s="38">
        <f t="shared" si="14"/>
        <v>0</v>
      </c>
    </row>
    <row r="396" spans="5:16" x14ac:dyDescent="0.25">
      <c r="E396" s="38"/>
      <c r="F396" s="38"/>
      <c r="G396" s="38"/>
      <c r="H396" s="38">
        <v>382</v>
      </c>
      <c r="I396" s="38">
        <f t="shared" si="13"/>
        <v>0</v>
      </c>
      <c r="J396" s="38"/>
      <c r="L396" s="38"/>
      <c r="M396" s="38"/>
      <c r="N396" s="38"/>
      <c r="O396" s="38">
        <v>382</v>
      </c>
      <c r="P396" s="38">
        <f t="shared" si="14"/>
        <v>0</v>
      </c>
    </row>
    <row r="397" spans="5:16" x14ac:dyDescent="0.25">
      <c r="E397" s="38"/>
      <c r="F397" s="38"/>
      <c r="G397" s="38"/>
      <c r="H397" s="38">
        <v>383</v>
      </c>
      <c r="I397" s="38">
        <f t="shared" si="13"/>
        <v>0</v>
      </c>
      <c r="J397" s="38"/>
      <c r="L397" s="38"/>
      <c r="M397" s="38"/>
      <c r="N397" s="38"/>
      <c r="O397" s="38">
        <v>383</v>
      </c>
      <c r="P397" s="38">
        <f t="shared" si="14"/>
        <v>0</v>
      </c>
    </row>
    <row r="398" spans="5:16" x14ac:dyDescent="0.25">
      <c r="E398" s="38"/>
      <c r="F398" s="38"/>
      <c r="G398" s="38"/>
      <c r="H398" s="38">
        <v>384</v>
      </c>
      <c r="I398" s="38">
        <f t="shared" si="13"/>
        <v>0</v>
      </c>
      <c r="J398" s="38"/>
      <c r="L398" s="38"/>
      <c r="M398" s="38"/>
      <c r="N398" s="38"/>
      <c r="O398" s="38">
        <v>384</v>
      </c>
      <c r="P398" s="38">
        <f t="shared" si="14"/>
        <v>0</v>
      </c>
    </row>
    <row r="399" spans="5:16" x14ac:dyDescent="0.25">
      <c r="E399" s="38"/>
      <c r="F399" s="38"/>
      <c r="G399" s="38"/>
      <c r="H399" s="38">
        <v>385</v>
      </c>
      <c r="I399" s="38">
        <f t="shared" si="13"/>
        <v>0</v>
      </c>
      <c r="J399" s="38"/>
      <c r="L399" s="38"/>
      <c r="M399" s="38"/>
      <c r="N399" s="38"/>
      <c r="O399" s="38">
        <v>385</v>
      </c>
      <c r="P399" s="38">
        <f t="shared" si="14"/>
        <v>0</v>
      </c>
    </row>
    <row r="400" spans="5:16" x14ac:dyDescent="0.25">
      <c r="E400" s="38"/>
      <c r="F400" s="38"/>
      <c r="G400" s="38"/>
      <c r="H400" s="38">
        <v>386</v>
      </c>
      <c r="I400" s="38">
        <f t="shared" ref="I400:I463" si="15">VLOOKUP(H400,$E$15:$F$27,2)</f>
        <v>0</v>
      </c>
      <c r="J400" s="38"/>
      <c r="L400" s="38"/>
      <c r="M400" s="38"/>
      <c r="N400" s="38"/>
      <c r="O400" s="38">
        <v>386</v>
      </c>
      <c r="P400" s="38">
        <f t="shared" ref="P400:P463" si="16">VLOOKUP(O400,$L$15:$M$84,2)</f>
        <v>0</v>
      </c>
    </row>
    <row r="401" spans="5:16" x14ac:dyDescent="0.25">
      <c r="E401" s="38"/>
      <c r="F401" s="38"/>
      <c r="G401" s="38"/>
      <c r="H401" s="38">
        <v>387</v>
      </c>
      <c r="I401" s="38">
        <f t="shared" si="15"/>
        <v>0</v>
      </c>
      <c r="J401" s="38"/>
      <c r="L401" s="38"/>
      <c r="M401" s="38"/>
      <c r="N401" s="38"/>
      <c r="O401" s="38">
        <v>387</v>
      </c>
      <c r="P401" s="38">
        <f t="shared" si="16"/>
        <v>0</v>
      </c>
    </row>
    <row r="402" spans="5:16" x14ac:dyDescent="0.25">
      <c r="E402" s="38"/>
      <c r="F402" s="38"/>
      <c r="G402" s="38"/>
      <c r="H402" s="38">
        <v>388</v>
      </c>
      <c r="I402" s="38">
        <f t="shared" si="15"/>
        <v>0</v>
      </c>
      <c r="J402" s="38"/>
      <c r="L402" s="38"/>
      <c r="M402" s="38"/>
      <c r="N402" s="38"/>
      <c r="O402" s="38">
        <v>388</v>
      </c>
      <c r="P402" s="38">
        <f t="shared" si="16"/>
        <v>0</v>
      </c>
    </row>
    <row r="403" spans="5:16" x14ac:dyDescent="0.25">
      <c r="E403" s="38"/>
      <c r="F403" s="38"/>
      <c r="G403" s="38"/>
      <c r="H403" s="38">
        <v>389</v>
      </c>
      <c r="I403" s="38">
        <f t="shared" si="15"/>
        <v>0</v>
      </c>
      <c r="J403" s="38"/>
      <c r="L403" s="38"/>
      <c r="M403" s="38"/>
      <c r="N403" s="38"/>
      <c r="O403" s="38">
        <v>389</v>
      </c>
      <c r="P403" s="38">
        <f t="shared" si="16"/>
        <v>0</v>
      </c>
    </row>
    <row r="404" spans="5:16" x14ac:dyDescent="0.25">
      <c r="E404" s="38"/>
      <c r="F404" s="38"/>
      <c r="G404" s="38"/>
      <c r="H404" s="38">
        <v>390</v>
      </c>
      <c r="I404" s="38">
        <f t="shared" si="15"/>
        <v>0</v>
      </c>
      <c r="J404" s="38"/>
      <c r="L404" s="38"/>
      <c r="M404" s="38"/>
      <c r="N404" s="38"/>
      <c r="O404" s="38">
        <v>390</v>
      </c>
      <c r="P404" s="38">
        <f t="shared" si="16"/>
        <v>0</v>
      </c>
    </row>
    <row r="405" spans="5:16" x14ac:dyDescent="0.25">
      <c r="E405" s="38"/>
      <c r="F405" s="38"/>
      <c r="G405" s="38"/>
      <c r="H405" s="38">
        <v>391</v>
      </c>
      <c r="I405" s="38">
        <f t="shared" si="15"/>
        <v>0</v>
      </c>
      <c r="J405" s="38"/>
      <c r="L405" s="38"/>
      <c r="M405" s="38"/>
      <c r="N405" s="38"/>
      <c r="O405" s="38">
        <v>391</v>
      </c>
      <c r="P405" s="38">
        <f t="shared" si="16"/>
        <v>0</v>
      </c>
    </row>
    <row r="406" spans="5:16" x14ac:dyDescent="0.25">
      <c r="E406" s="38"/>
      <c r="F406" s="38"/>
      <c r="G406" s="38"/>
      <c r="H406" s="38">
        <v>392</v>
      </c>
      <c r="I406" s="38">
        <f t="shared" si="15"/>
        <v>0</v>
      </c>
      <c r="J406" s="38"/>
      <c r="L406" s="38"/>
      <c r="M406" s="38"/>
      <c r="N406" s="38"/>
      <c r="O406" s="38">
        <v>392</v>
      </c>
      <c r="P406" s="38">
        <f t="shared" si="16"/>
        <v>0</v>
      </c>
    </row>
    <row r="407" spans="5:16" x14ac:dyDescent="0.25">
      <c r="E407" s="38"/>
      <c r="F407" s="38"/>
      <c r="G407" s="38"/>
      <c r="H407" s="38">
        <v>393</v>
      </c>
      <c r="I407" s="38">
        <f t="shared" si="15"/>
        <v>0</v>
      </c>
      <c r="J407" s="38"/>
      <c r="L407" s="38"/>
      <c r="M407" s="38"/>
      <c r="N407" s="38"/>
      <c r="O407" s="38">
        <v>393</v>
      </c>
      <c r="P407" s="38">
        <f t="shared" si="16"/>
        <v>0</v>
      </c>
    </row>
    <row r="408" spans="5:16" x14ac:dyDescent="0.25">
      <c r="E408" s="38"/>
      <c r="F408" s="38"/>
      <c r="G408" s="38"/>
      <c r="H408" s="38">
        <v>394</v>
      </c>
      <c r="I408" s="38">
        <f t="shared" si="15"/>
        <v>0</v>
      </c>
      <c r="J408" s="38"/>
      <c r="L408" s="38"/>
      <c r="M408" s="38"/>
      <c r="N408" s="38"/>
      <c r="O408" s="38">
        <v>394</v>
      </c>
      <c r="P408" s="38">
        <f t="shared" si="16"/>
        <v>0</v>
      </c>
    </row>
    <row r="409" spans="5:16" x14ac:dyDescent="0.25">
      <c r="E409" s="38"/>
      <c r="F409" s="38"/>
      <c r="G409" s="38"/>
      <c r="H409" s="38">
        <v>395</v>
      </c>
      <c r="I409" s="38">
        <f t="shared" si="15"/>
        <v>0</v>
      </c>
      <c r="J409" s="38"/>
      <c r="L409" s="38"/>
      <c r="M409" s="38"/>
      <c r="N409" s="38"/>
      <c r="O409" s="38">
        <v>395</v>
      </c>
      <c r="P409" s="38">
        <f t="shared" si="16"/>
        <v>0</v>
      </c>
    </row>
    <row r="410" spans="5:16" x14ac:dyDescent="0.25">
      <c r="E410" s="38"/>
      <c r="F410" s="38"/>
      <c r="G410" s="38"/>
      <c r="H410" s="38">
        <v>396</v>
      </c>
      <c r="I410" s="38">
        <f t="shared" si="15"/>
        <v>0</v>
      </c>
      <c r="J410" s="38"/>
      <c r="L410" s="38"/>
      <c r="M410" s="38"/>
      <c r="N410" s="38"/>
      <c r="O410" s="38">
        <v>396</v>
      </c>
      <c r="P410" s="38">
        <f t="shared" si="16"/>
        <v>0</v>
      </c>
    </row>
    <row r="411" spans="5:16" x14ac:dyDescent="0.25">
      <c r="E411" s="38"/>
      <c r="F411" s="38"/>
      <c r="G411" s="38"/>
      <c r="H411" s="38">
        <v>397</v>
      </c>
      <c r="I411" s="38">
        <f t="shared" si="15"/>
        <v>0</v>
      </c>
      <c r="J411" s="38"/>
      <c r="L411" s="38"/>
      <c r="M411" s="38"/>
      <c r="N411" s="38"/>
      <c r="O411" s="38">
        <v>397</v>
      </c>
      <c r="P411" s="38">
        <f t="shared" si="16"/>
        <v>0</v>
      </c>
    </row>
    <row r="412" spans="5:16" x14ac:dyDescent="0.25">
      <c r="E412" s="38"/>
      <c r="F412" s="38"/>
      <c r="G412" s="38"/>
      <c r="H412" s="38">
        <v>398</v>
      </c>
      <c r="I412" s="38">
        <f t="shared" si="15"/>
        <v>0</v>
      </c>
      <c r="J412" s="38"/>
      <c r="L412" s="38"/>
      <c r="M412" s="38"/>
      <c r="N412" s="38"/>
      <c r="O412" s="38">
        <v>398</v>
      </c>
      <c r="P412" s="38">
        <f t="shared" si="16"/>
        <v>0</v>
      </c>
    </row>
    <row r="413" spans="5:16" x14ac:dyDescent="0.25">
      <c r="E413" s="38"/>
      <c r="F413" s="38"/>
      <c r="G413" s="38"/>
      <c r="H413" s="38">
        <v>399</v>
      </c>
      <c r="I413" s="38">
        <f t="shared" si="15"/>
        <v>0</v>
      </c>
      <c r="J413" s="38"/>
      <c r="L413" s="38"/>
      <c r="M413" s="38"/>
      <c r="N413" s="38"/>
      <c r="O413" s="38">
        <v>399</v>
      </c>
      <c r="P413" s="38">
        <f t="shared" si="16"/>
        <v>0</v>
      </c>
    </row>
    <row r="414" spans="5:16" x14ac:dyDescent="0.25">
      <c r="E414" s="38"/>
      <c r="F414" s="38"/>
      <c r="G414" s="38"/>
      <c r="H414" s="38">
        <v>400</v>
      </c>
      <c r="I414" s="38">
        <f t="shared" si="15"/>
        <v>0</v>
      </c>
      <c r="J414" s="38"/>
      <c r="L414" s="38"/>
      <c r="M414" s="38"/>
      <c r="N414" s="38"/>
      <c r="O414" s="38">
        <v>400</v>
      </c>
      <c r="P414" s="38">
        <f t="shared" si="16"/>
        <v>0</v>
      </c>
    </row>
    <row r="415" spans="5:16" x14ac:dyDescent="0.25">
      <c r="E415" s="38"/>
      <c r="F415" s="38"/>
      <c r="G415" s="38"/>
      <c r="H415" s="38">
        <v>401</v>
      </c>
      <c r="I415" s="38">
        <f t="shared" si="15"/>
        <v>0</v>
      </c>
      <c r="J415" s="38"/>
      <c r="L415" s="38"/>
      <c r="M415" s="38"/>
      <c r="N415" s="38"/>
      <c r="O415" s="38">
        <v>401</v>
      </c>
      <c r="P415" s="38">
        <f t="shared" si="16"/>
        <v>0</v>
      </c>
    </row>
    <row r="416" spans="5:16" x14ac:dyDescent="0.25">
      <c r="E416" s="38"/>
      <c r="F416" s="38"/>
      <c r="G416" s="38"/>
      <c r="H416" s="38">
        <v>402</v>
      </c>
      <c r="I416" s="38">
        <f t="shared" si="15"/>
        <v>0</v>
      </c>
      <c r="J416" s="38"/>
      <c r="L416" s="38"/>
      <c r="M416" s="38"/>
      <c r="N416" s="38"/>
      <c r="O416" s="38">
        <v>402</v>
      </c>
      <c r="P416" s="38">
        <f t="shared" si="16"/>
        <v>0</v>
      </c>
    </row>
    <row r="417" spans="5:16" x14ac:dyDescent="0.25">
      <c r="E417" s="38"/>
      <c r="F417" s="38"/>
      <c r="G417" s="38"/>
      <c r="H417" s="38">
        <v>403</v>
      </c>
      <c r="I417" s="38">
        <f t="shared" si="15"/>
        <v>0</v>
      </c>
      <c r="J417" s="38"/>
      <c r="L417" s="38"/>
      <c r="M417" s="38"/>
      <c r="N417" s="38"/>
      <c r="O417" s="38">
        <v>403</v>
      </c>
      <c r="P417" s="38">
        <f t="shared" si="16"/>
        <v>0</v>
      </c>
    </row>
    <row r="418" spans="5:16" x14ac:dyDescent="0.25">
      <c r="E418" s="38"/>
      <c r="F418" s="38"/>
      <c r="G418" s="38"/>
      <c r="H418" s="38">
        <v>404</v>
      </c>
      <c r="I418" s="38">
        <f t="shared" si="15"/>
        <v>0</v>
      </c>
      <c r="J418" s="38"/>
      <c r="L418" s="38"/>
      <c r="M418" s="38"/>
      <c r="N418" s="38"/>
      <c r="O418" s="38">
        <v>404</v>
      </c>
      <c r="P418" s="38">
        <f t="shared" si="16"/>
        <v>0</v>
      </c>
    </row>
    <row r="419" spans="5:16" x14ac:dyDescent="0.25">
      <c r="E419" s="38"/>
      <c r="F419" s="38"/>
      <c r="G419" s="38"/>
      <c r="H419" s="38">
        <v>405</v>
      </c>
      <c r="I419" s="38">
        <f t="shared" si="15"/>
        <v>0</v>
      </c>
      <c r="J419" s="38"/>
      <c r="L419" s="38"/>
      <c r="M419" s="38"/>
      <c r="N419" s="38"/>
      <c r="O419" s="38">
        <v>405</v>
      </c>
      <c r="P419" s="38">
        <f t="shared" si="16"/>
        <v>0</v>
      </c>
    </row>
    <row r="420" spans="5:16" x14ac:dyDescent="0.25">
      <c r="E420" s="38"/>
      <c r="F420" s="38"/>
      <c r="G420" s="38"/>
      <c r="H420" s="38">
        <v>406</v>
      </c>
      <c r="I420" s="38">
        <f t="shared" si="15"/>
        <v>0</v>
      </c>
      <c r="J420" s="38"/>
      <c r="L420" s="38"/>
      <c r="M420" s="38"/>
      <c r="N420" s="38"/>
      <c r="O420" s="38">
        <v>406</v>
      </c>
      <c r="P420" s="38">
        <f t="shared" si="16"/>
        <v>0</v>
      </c>
    </row>
    <row r="421" spans="5:16" x14ac:dyDescent="0.25">
      <c r="E421" s="38"/>
      <c r="F421" s="38"/>
      <c r="G421" s="38"/>
      <c r="H421" s="38">
        <v>407</v>
      </c>
      <c r="I421" s="38">
        <f t="shared" si="15"/>
        <v>0</v>
      </c>
      <c r="J421" s="38"/>
      <c r="L421" s="38"/>
      <c r="M421" s="38"/>
      <c r="N421" s="38"/>
      <c r="O421" s="38">
        <v>407</v>
      </c>
      <c r="P421" s="38">
        <f t="shared" si="16"/>
        <v>0</v>
      </c>
    </row>
    <row r="422" spans="5:16" x14ac:dyDescent="0.25">
      <c r="E422" s="38"/>
      <c r="F422" s="38"/>
      <c r="G422" s="38"/>
      <c r="H422" s="38">
        <v>408</v>
      </c>
      <c r="I422" s="38">
        <f t="shared" si="15"/>
        <v>0</v>
      </c>
      <c r="J422" s="38"/>
      <c r="L422" s="38"/>
      <c r="M422" s="38"/>
      <c r="N422" s="38"/>
      <c r="O422" s="38">
        <v>408</v>
      </c>
      <c r="P422" s="38">
        <f t="shared" si="16"/>
        <v>0</v>
      </c>
    </row>
    <row r="423" spans="5:16" x14ac:dyDescent="0.25">
      <c r="E423" s="38"/>
      <c r="F423" s="38"/>
      <c r="G423" s="38"/>
      <c r="H423" s="38">
        <v>409</v>
      </c>
      <c r="I423" s="38">
        <f t="shared" si="15"/>
        <v>0</v>
      </c>
      <c r="J423" s="38"/>
      <c r="L423" s="38"/>
      <c r="M423" s="38"/>
      <c r="N423" s="38"/>
      <c r="O423" s="38">
        <v>409</v>
      </c>
      <c r="P423" s="38">
        <f t="shared" si="16"/>
        <v>0</v>
      </c>
    </row>
    <row r="424" spans="5:16" x14ac:dyDescent="0.25">
      <c r="E424" s="38"/>
      <c r="F424" s="38"/>
      <c r="G424" s="38"/>
      <c r="H424" s="38">
        <v>410</v>
      </c>
      <c r="I424" s="38">
        <f t="shared" si="15"/>
        <v>0</v>
      </c>
      <c r="J424" s="38"/>
      <c r="L424" s="38"/>
      <c r="M424" s="38"/>
      <c r="N424" s="38"/>
      <c r="O424" s="38">
        <v>410</v>
      </c>
      <c r="P424" s="38">
        <f t="shared" si="16"/>
        <v>0</v>
      </c>
    </row>
    <row r="425" spans="5:16" x14ac:dyDescent="0.25">
      <c r="E425" s="38"/>
      <c r="F425" s="38"/>
      <c r="G425" s="38"/>
      <c r="H425" s="38">
        <v>411</v>
      </c>
      <c r="I425" s="38">
        <f t="shared" si="15"/>
        <v>0</v>
      </c>
      <c r="J425" s="38"/>
      <c r="L425" s="38"/>
      <c r="M425" s="38"/>
      <c r="N425" s="38"/>
      <c r="O425" s="38">
        <v>411</v>
      </c>
      <c r="P425" s="38">
        <f t="shared" si="16"/>
        <v>0</v>
      </c>
    </row>
    <row r="426" spans="5:16" x14ac:dyDescent="0.25">
      <c r="E426" s="38"/>
      <c r="F426" s="38"/>
      <c r="G426" s="38"/>
      <c r="H426" s="38">
        <v>412</v>
      </c>
      <c r="I426" s="38">
        <f t="shared" si="15"/>
        <v>0</v>
      </c>
      <c r="J426" s="38"/>
      <c r="L426" s="38"/>
      <c r="M426" s="38"/>
      <c r="N426" s="38"/>
      <c r="O426" s="38">
        <v>412</v>
      </c>
      <c r="P426" s="38">
        <f t="shared" si="16"/>
        <v>0</v>
      </c>
    </row>
    <row r="427" spans="5:16" x14ac:dyDescent="0.25">
      <c r="E427" s="38"/>
      <c r="F427" s="38"/>
      <c r="G427" s="38"/>
      <c r="H427" s="38">
        <v>413</v>
      </c>
      <c r="I427" s="38">
        <f t="shared" si="15"/>
        <v>0</v>
      </c>
      <c r="J427" s="38"/>
      <c r="L427" s="38"/>
      <c r="M427" s="38"/>
      <c r="N427" s="38"/>
      <c r="O427" s="38">
        <v>413</v>
      </c>
      <c r="P427" s="38">
        <f t="shared" si="16"/>
        <v>0</v>
      </c>
    </row>
    <row r="428" spans="5:16" x14ac:dyDescent="0.25">
      <c r="E428" s="38"/>
      <c r="F428" s="38"/>
      <c r="G428" s="38"/>
      <c r="H428" s="38">
        <v>414</v>
      </c>
      <c r="I428" s="38">
        <f t="shared" si="15"/>
        <v>0</v>
      </c>
      <c r="J428" s="38"/>
      <c r="L428" s="38"/>
      <c r="M428" s="38"/>
      <c r="N428" s="38"/>
      <c r="O428" s="38">
        <v>414</v>
      </c>
      <c r="P428" s="38">
        <f t="shared" si="16"/>
        <v>0</v>
      </c>
    </row>
    <row r="429" spans="5:16" x14ac:dyDescent="0.25">
      <c r="E429" s="38"/>
      <c r="F429" s="38"/>
      <c r="G429" s="38"/>
      <c r="H429" s="38">
        <v>415</v>
      </c>
      <c r="I429" s="38">
        <f t="shared" si="15"/>
        <v>0</v>
      </c>
      <c r="J429" s="38"/>
      <c r="L429" s="38"/>
      <c r="M429" s="38"/>
      <c r="N429" s="38"/>
      <c r="O429" s="38">
        <v>415</v>
      </c>
      <c r="P429" s="38">
        <f t="shared" si="16"/>
        <v>0</v>
      </c>
    </row>
    <row r="430" spans="5:16" x14ac:dyDescent="0.25">
      <c r="E430" s="38"/>
      <c r="F430" s="38"/>
      <c r="G430" s="38"/>
      <c r="H430" s="38">
        <v>416</v>
      </c>
      <c r="I430" s="38">
        <f t="shared" si="15"/>
        <v>0</v>
      </c>
      <c r="J430" s="38"/>
      <c r="L430" s="38"/>
      <c r="M430" s="38"/>
      <c r="N430" s="38"/>
      <c r="O430" s="38">
        <v>416</v>
      </c>
      <c r="P430" s="38">
        <f t="shared" si="16"/>
        <v>0</v>
      </c>
    </row>
    <row r="431" spans="5:16" x14ac:dyDescent="0.25">
      <c r="E431" s="38"/>
      <c r="F431" s="38"/>
      <c r="G431" s="38"/>
      <c r="H431" s="38">
        <v>417</v>
      </c>
      <c r="I431" s="38">
        <f t="shared" si="15"/>
        <v>0</v>
      </c>
      <c r="J431" s="38"/>
      <c r="L431" s="38"/>
      <c r="M431" s="38"/>
      <c r="N431" s="38"/>
      <c r="O431" s="38">
        <v>417</v>
      </c>
      <c r="P431" s="38">
        <f t="shared" si="16"/>
        <v>0</v>
      </c>
    </row>
    <row r="432" spans="5:16" x14ac:dyDescent="0.25">
      <c r="E432" s="38"/>
      <c r="F432" s="38"/>
      <c r="G432" s="38"/>
      <c r="H432" s="38">
        <v>418</v>
      </c>
      <c r="I432" s="38">
        <f t="shared" si="15"/>
        <v>0</v>
      </c>
      <c r="J432" s="38"/>
      <c r="L432" s="38"/>
      <c r="M432" s="38"/>
      <c r="N432" s="38"/>
      <c r="O432" s="38">
        <v>418</v>
      </c>
      <c r="P432" s="38">
        <f t="shared" si="16"/>
        <v>0</v>
      </c>
    </row>
    <row r="433" spans="5:16" x14ac:dyDescent="0.25">
      <c r="E433" s="38"/>
      <c r="F433" s="38"/>
      <c r="G433" s="38"/>
      <c r="H433" s="38">
        <v>419</v>
      </c>
      <c r="I433" s="38">
        <f t="shared" si="15"/>
        <v>0</v>
      </c>
      <c r="J433" s="38"/>
      <c r="L433" s="38"/>
      <c r="M433" s="38"/>
      <c r="N433" s="38"/>
      <c r="O433" s="38">
        <v>419</v>
      </c>
      <c r="P433" s="38">
        <f t="shared" si="16"/>
        <v>0</v>
      </c>
    </row>
    <row r="434" spans="5:16" x14ac:dyDescent="0.25">
      <c r="E434" s="38"/>
      <c r="F434" s="38"/>
      <c r="G434" s="38"/>
      <c r="H434" s="38">
        <v>420</v>
      </c>
      <c r="I434" s="38">
        <f t="shared" si="15"/>
        <v>0</v>
      </c>
      <c r="J434" s="38"/>
      <c r="L434" s="38"/>
      <c r="M434" s="38"/>
      <c r="N434" s="38"/>
      <c r="O434" s="38">
        <v>420</v>
      </c>
      <c r="P434" s="38">
        <f t="shared" si="16"/>
        <v>0</v>
      </c>
    </row>
    <row r="435" spans="5:16" x14ac:dyDescent="0.25">
      <c r="E435" s="38"/>
      <c r="F435" s="38"/>
      <c r="G435" s="38"/>
      <c r="H435" s="38">
        <v>421</v>
      </c>
      <c r="I435" s="38">
        <f t="shared" si="15"/>
        <v>0</v>
      </c>
      <c r="J435" s="38"/>
      <c r="L435" s="38"/>
      <c r="M435" s="38"/>
      <c r="N435" s="38"/>
      <c r="O435" s="38">
        <v>421</v>
      </c>
      <c r="P435" s="38">
        <f t="shared" si="16"/>
        <v>0</v>
      </c>
    </row>
    <row r="436" spans="5:16" x14ac:dyDescent="0.25">
      <c r="E436" s="38"/>
      <c r="F436" s="38"/>
      <c r="G436" s="38"/>
      <c r="H436" s="38">
        <v>422</v>
      </c>
      <c r="I436" s="38">
        <f t="shared" si="15"/>
        <v>0</v>
      </c>
      <c r="J436" s="38"/>
      <c r="L436" s="38"/>
      <c r="M436" s="38"/>
      <c r="N436" s="38"/>
      <c r="O436" s="38">
        <v>422</v>
      </c>
      <c r="P436" s="38">
        <f t="shared" si="16"/>
        <v>0</v>
      </c>
    </row>
    <row r="437" spans="5:16" x14ac:dyDescent="0.25">
      <c r="E437" s="38"/>
      <c r="F437" s="38"/>
      <c r="G437" s="38"/>
      <c r="H437" s="38">
        <v>423</v>
      </c>
      <c r="I437" s="38">
        <f t="shared" si="15"/>
        <v>0</v>
      </c>
      <c r="J437" s="38"/>
      <c r="L437" s="38"/>
      <c r="M437" s="38"/>
      <c r="N437" s="38"/>
      <c r="O437" s="38">
        <v>423</v>
      </c>
      <c r="P437" s="38">
        <f t="shared" si="16"/>
        <v>0</v>
      </c>
    </row>
    <row r="438" spans="5:16" x14ac:dyDescent="0.25">
      <c r="E438" s="38"/>
      <c r="F438" s="38"/>
      <c r="G438" s="38"/>
      <c r="H438" s="38">
        <v>424</v>
      </c>
      <c r="I438" s="38">
        <f t="shared" si="15"/>
        <v>0</v>
      </c>
      <c r="J438" s="38"/>
      <c r="L438" s="38"/>
      <c r="M438" s="38"/>
      <c r="N438" s="38"/>
      <c r="O438" s="38">
        <v>424</v>
      </c>
      <c r="P438" s="38">
        <f t="shared" si="16"/>
        <v>0</v>
      </c>
    </row>
    <row r="439" spans="5:16" x14ac:dyDescent="0.25">
      <c r="E439" s="38"/>
      <c r="F439" s="38"/>
      <c r="G439" s="38"/>
      <c r="H439" s="38">
        <v>425</v>
      </c>
      <c r="I439" s="38">
        <f t="shared" si="15"/>
        <v>0</v>
      </c>
      <c r="J439" s="38"/>
      <c r="L439" s="38"/>
      <c r="M439" s="38"/>
      <c r="N439" s="38"/>
      <c r="O439" s="38">
        <v>425</v>
      </c>
      <c r="P439" s="38">
        <f t="shared" si="16"/>
        <v>0</v>
      </c>
    </row>
    <row r="440" spans="5:16" x14ac:dyDescent="0.25">
      <c r="E440" s="38"/>
      <c r="F440" s="38"/>
      <c r="G440" s="38"/>
      <c r="H440" s="38">
        <v>426</v>
      </c>
      <c r="I440" s="38">
        <f t="shared" si="15"/>
        <v>0</v>
      </c>
      <c r="J440" s="38"/>
      <c r="L440" s="38"/>
      <c r="M440" s="38"/>
      <c r="N440" s="38"/>
      <c r="O440" s="38">
        <v>426</v>
      </c>
      <c r="P440" s="38">
        <f t="shared" si="16"/>
        <v>0</v>
      </c>
    </row>
    <row r="441" spans="5:16" x14ac:dyDescent="0.25">
      <c r="E441" s="38"/>
      <c r="F441" s="38"/>
      <c r="G441" s="38"/>
      <c r="H441" s="38">
        <v>427</v>
      </c>
      <c r="I441" s="38">
        <f t="shared" si="15"/>
        <v>0</v>
      </c>
      <c r="J441" s="38"/>
      <c r="L441" s="38"/>
      <c r="M441" s="38"/>
      <c r="N441" s="38"/>
      <c r="O441" s="38">
        <v>427</v>
      </c>
      <c r="P441" s="38">
        <f t="shared" si="16"/>
        <v>0</v>
      </c>
    </row>
    <row r="442" spans="5:16" x14ac:dyDescent="0.25">
      <c r="E442" s="38"/>
      <c r="F442" s="38"/>
      <c r="G442" s="38"/>
      <c r="H442" s="38">
        <v>428</v>
      </c>
      <c r="I442" s="38">
        <f t="shared" si="15"/>
        <v>0</v>
      </c>
      <c r="J442" s="38"/>
      <c r="L442" s="38"/>
      <c r="M442" s="38"/>
      <c r="N442" s="38"/>
      <c r="O442" s="38">
        <v>428</v>
      </c>
      <c r="P442" s="38">
        <f t="shared" si="16"/>
        <v>0</v>
      </c>
    </row>
    <row r="443" spans="5:16" x14ac:dyDescent="0.25">
      <c r="E443" s="38"/>
      <c r="F443" s="38"/>
      <c r="G443" s="38"/>
      <c r="H443" s="38">
        <v>429</v>
      </c>
      <c r="I443" s="38">
        <f t="shared" si="15"/>
        <v>0</v>
      </c>
      <c r="J443" s="38"/>
      <c r="L443" s="38"/>
      <c r="M443" s="38"/>
      <c r="N443" s="38"/>
      <c r="O443" s="38">
        <v>429</v>
      </c>
      <c r="P443" s="38">
        <f t="shared" si="16"/>
        <v>0</v>
      </c>
    </row>
    <row r="444" spans="5:16" x14ac:dyDescent="0.25">
      <c r="E444" s="38"/>
      <c r="F444" s="38"/>
      <c r="G444" s="38"/>
      <c r="H444" s="38">
        <v>430</v>
      </c>
      <c r="I444" s="38">
        <f t="shared" si="15"/>
        <v>0</v>
      </c>
      <c r="J444" s="38"/>
      <c r="L444" s="38"/>
      <c r="M444" s="38"/>
      <c r="N444" s="38"/>
      <c r="O444" s="38">
        <v>430</v>
      </c>
      <c r="P444" s="38">
        <f t="shared" si="16"/>
        <v>0</v>
      </c>
    </row>
    <row r="445" spans="5:16" x14ac:dyDescent="0.25">
      <c r="E445" s="38"/>
      <c r="F445" s="38"/>
      <c r="G445" s="38"/>
      <c r="H445" s="38">
        <v>431</v>
      </c>
      <c r="I445" s="38">
        <f t="shared" si="15"/>
        <v>0</v>
      </c>
      <c r="J445" s="38"/>
      <c r="L445" s="38"/>
      <c r="M445" s="38"/>
      <c r="N445" s="38"/>
      <c r="O445" s="38">
        <v>431</v>
      </c>
      <c r="P445" s="38">
        <f t="shared" si="16"/>
        <v>0</v>
      </c>
    </row>
    <row r="446" spans="5:16" x14ac:dyDescent="0.25">
      <c r="E446" s="38"/>
      <c r="F446" s="38"/>
      <c r="G446" s="38"/>
      <c r="H446" s="38">
        <v>432</v>
      </c>
      <c r="I446" s="38">
        <f t="shared" si="15"/>
        <v>0</v>
      </c>
      <c r="J446" s="38"/>
      <c r="L446" s="38"/>
      <c r="M446" s="38"/>
      <c r="N446" s="38"/>
      <c r="O446" s="38">
        <v>432</v>
      </c>
      <c r="P446" s="38">
        <f t="shared" si="16"/>
        <v>0</v>
      </c>
    </row>
    <row r="447" spans="5:16" x14ac:dyDescent="0.25">
      <c r="E447" s="38"/>
      <c r="F447" s="38"/>
      <c r="G447" s="38"/>
      <c r="H447" s="38">
        <v>433</v>
      </c>
      <c r="I447" s="38">
        <f t="shared" si="15"/>
        <v>0</v>
      </c>
      <c r="J447" s="38"/>
      <c r="L447" s="38"/>
      <c r="M447" s="38"/>
      <c r="N447" s="38"/>
      <c r="O447" s="38">
        <v>433</v>
      </c>
      <c r="P447" s="38">
        <f t="shared" si="16"/>
        <v>0</v>
      </c>
    </row>
    <row r="448" spans="5:16" x14ac:dyDescent="0.25">
      <c r="E448" s="38"/>
      <c r="F448" s="38"/>
      <c r="G448" s="38"/>
      <c r="H448" s="38">
        <v>434</v>
      </c>
      <c r="I448" s="38">
        <f t="shared" si="15"/>
        <v>0</v>
      </c>
      <c r="J448" s="38"/>
      <c r="L448" s="38"/>
      <c r="M448" s="38"/>
      <c r="N448" s="38"/>
      <c r="O448" s="38">
        <v>434</v>
      </c>
      <c r="P448" s="38">
        <f t="shared" si="16"/>
        <v>0</v>
      </c>
    </row>
    <row r="449" spans="5:16" x14ac:dyDescent="0.25">
      <c r="E449" s="38"/>
      <c r="F449" s="38"/>
      <c r="G449" s="38"/>
      <c r="H449" s="38">
        <v>435</v>
      </c>
      <c r="I449" s="38">
        <f t="shared" si="15"/>
        <v>0</v>
      </c>
      <c r="J449" s="38"/>
      <c r="L449" s="38"/>
      <c r="M449" s="38"/>
      <c r="N449" s="38"/>
      <c r="O449" s="38">
        <v>435</v>
      </c>
      <c r="P449" s="38">
        <f t="shared" si="16"/>
        <v>0</v>
      </c>
    </row>
    <row r="450" spans="5:16" x14ac:dyDescent="0.25">
      <c r="E450" s="38"/>
      <c r="F450" s="38"/>
      <c r="G450" s="38"/>
      <c r="H450" s="38">
        <v>436</v>
      </c>
      <c r="I450" s="38">
        <f t="shared" si="15"/>
        <v>0</v>
      </c>
      <c r="J450" s="38"/>
      <c r="L450" s="38"/>
      <c r="M450" s="38"/>
      <c r="N450" s="38"/>
      <c r="O450" s="38">
        <v>436</v>
      </c>
      <c r="P450" s="38">
        <f t="shared" si="16"/>
        <v>0</v>
      </c>
    </row>
    <row r="451" spans="5:16" x14ac:dyDescent="0.25">
      <c r="E451" s="38"/>
      <c r="F451" s="38"/>
      <c r="G451" s="38"/>
      <c r="H451" s="38">
        <v>437</v>
      </c>
      <c r="I451" s="38">
        <f t="shared" si="15"/>
        <v>0</v>
      </c>
      <c r="J451" s="38"/>
      <c r="L451" s="38"/>
      <c r="M451" s="38"/>
      <c r="N451" s="38"/>
      <c r="O451" s="38">
        <v>437</v>
      </c>
      <c r="P451" s="38">
        <f t="shared" si="16"/>
        <v>0</v>
      </c>
    </row>
    <row r="452" spans="5:16" x14ac:dyDescent="0.25">
      <c r="E452" s="38"/>
      <c r="F452" s="38"/>
      <c r="G452" s="38"/>
      <c r="H452" s="38">
        <v>438</v>
      </c>
      <c r="I452" s="38">
        <f t="shared" si="15"/>
        <v>0</v>
      </c>
      <c r="J452" s="38"/>
      <c r="L452" s="38"/>
      <c r="M452" s="38"/>
      <c r="N452" s="38"/>
      <c r="O452" s="38">
        <v>438</v>
      </c>
      <c r="P452" s="38">
        <f t="shared" si="16"/>
        <v>0</v>
      </c>
    </row>
    <row r="453" spans="5:16" x14ac:dyDescent="0.25">
      <c r="E453" s="38"/>
      <c r="F453" s="38"/>
      <c r="G453" s="38"/>
      <c r="H453" s="38">
        <v>439</v>
      </c>
      <c r="I453" s="38">
        <f t="shared" si="15"/>
        <v>0</v>
      </c>
      <c r="J453" s="38"/>
      <c r="L453" s="38"/>
      <c r="M453" s="38"/>
      <c r="N453" s="38"/>
      <c r="O453" s="38">
        <v>439</v>
      </c>
      <c r="P453" s="38">
        <f t="shared" si="16"/>
        <v>0</v>
      </c>
    </row>
    <row r="454" spans="5:16" x14ac:dyDescent="0.25">
      <c r="E454" s="38"/>
      <c r="F454" s="38"/>
      <c r="G454" s="38"/>
      <c r="H454" s="38">
        <v>440</v>
      </c>
      <c r="I454" s="38">
        <f t="shared" si="15"/>
        <v>0</v>
      </c>
      <c r="J454" s="38"/>
      <c r="L454" s="38"/>
      <c r="M454" s="38"/>
      <c r="N454" s="38"/>
      <c r="O454" s="38">
        <v>440</v>
      </c>
      <c r="P454" s="38">
        <f t="shared" si="16"/>
        <v>0</v>
      </c>
    </row>
    <row r="455" spans="5:16" x14ac:dyDescent="0.25">
      <c r="E455" s="38"/>
      <c r="F455" s="38"/>
      <c r="G455" s="38"/>
      <c r="H455" s="38">
        <v>441</v>
      </c>
      <c r="I455" s="38">
        <f t="shared" si="15"/>
        <v>0</v>
      </c>
      <c r="J455" s="38"/>
      <c r="L455" s="38"/>
      <c r="M455" s="38"/>
      <c r="N455" s="38"/>
      <c r="O455" s="38">
        <v>441</v>
      </c>
      <c r="P455" s="38">
        <f t="shared" si="16"/>
        <v>0</v>
      </c>
    </row>
    <row r="456" spans="5:16" x14ac:dyDescent="0.25">
      <c r="E456" s="38"/>
      <c r="F456" s="38"/>
      <c r="G456" s="38"/>
      <c r="H456" s="38">
        <v>442</v>
      </c>
      <c r="I456" s="38">
        <f t="shared" si="15"/>
        <v>0</v>
      </c>
      <c r="J456" s="38"/>
      <c r="L456" s="38"/>
      <c r="M456" s="38"/>
      <c r="N456" s="38"/>
      <c r="O456" s="38">
        <v>442</v>
      </c>
      <c r="P456" s="38">
        <f t="shared" si="16"/>
        <v>0</v>
      </c>
    </row>
    <row r="457" spans="5:16" x14ac:dyDescent="0.25">
      <c r="E457" s="38"/>
      <c r="F457" s="38"/>
      <c r="G457" s="38"/>
      <c r="H457" s="38">
        <v>443</v>
      </c>
      <c r="I457" s="38">
        <f t="shared" si="15"/>
        <v>0</v>
      </c>
      <c r="J457" s="38"/>
      <c r="L457" s="38"/>
      <c r="M457" s="38"/>
      <c r="N457" s="38"/>
      <c r="O457" s="38">
        <v>443</v>
      </c>
      <c r="P457" s="38">
        <f t="shared" si="16"/>
        <v>0</v>
      </c>
    </row>
    <row r="458" spans="5:16" x14ac:dyDescent="0.25">
      <c r="E458" s="38"/>
      <c r="F458" s="38"/>
      <c r="G458" s="38"/>
      <c r="H458" s="38">
        <v>444</v>
      </c>
      <c r="I458" s="38">
        <f t="shared" si="15"/>
        <v>0</v>
      </c>
      <c r="J458" s="38"/>
      <c r="L458" s="38"/>
      <c r="M458" s="38"/>
      <c r="N458" s="38"/>
      <c r="O458" s="38">
        <v>444</v>
      </c>
      <c r="P458" s="38">
        <f t="shared" si="16"/>
        <v>0</v>
      </c>
    </row>
    <row r="459" spans="5:16" x14ac:dyDescent="0.25">
      <c r="E459" s="38"/>
      <c r="F459" s="38"/>
      <c r="G459" s="38"/>
      <c r="H459" s="38">
        <v>445</v>
      </c>
      <c r="I459" s="38">
        <f t="shared" si="15"/>
        <v>0</v>
      </c>
      <c r="J459" s="38"/>
      <c r="L459" s="38"/>
      <c r="M459" s="38"/>
      <c r="N459" s="38"/>
      <c r="O459" s="38">
        <v>445</v>
      </c>
      <c r="P459" s="38">
        <f t="shared" si="16"/>
        <v>0</v>
      </c>
    </row>
    <row r="460" spans="5:16" x14ac:dyDescent="0.25">
      <c r="E460" s="38"/>
      <c r="F460" s="38"/>
      <c r="G460" s="38"/>
      <c r="H460" s="38">
        <v>446</v>
      </c>
      <c r="I460" s="38">
        <f t="shared" si="15"/>
        <v>0</v>
      </c>
      <c r="J460" s="38"/>
      <c r="L460" s="38"/>
      <c r="M460" s="38"/>
      <c r="N460" s="38"/>
      <c r="O460" s="38">
        <v>446</v>
      </c>
      <c r="P460" s="38">
        <f t="shared" si="16"/>
        <v>0</v>
      </c>
    </row>
    <row r="461" spans="5:16" x14ac:dyDescent="0.25">
      <c r="E461" s="38"/>
      <c r="F461" s="38"/>
      <c r="G461" s="38"/>
      <c r="H461" s="38">
        <v>447</v>
      </c>
      <c r="I461" s="38">
        <f t="shared" si="15"/>
        <v>0</v>
      </c>
      <c r="J461" s="38"/>
      <c r="L461" s="38"/>
      <c r="M461" s="38"/>
      <c r="N461" s="38"/>
      <c r="O461" s="38">
        <v>447</v>
      </c>
      <c r="P461" s="38">
        <f t="shared" si="16"/>
        <v>0</v>
      </c>
    </row>
    <row r="462" spans="5:16" x14ac:dyDescent="0.25">
      <c r="E462" s="38"/>
      <c r="F462" s="38"/>
      <c r="G462" s="38"/>
      <c r="H462" s="38">
        <v>448</v>
      </c>
      <c r="I462" s="38">
        <f t="shared" si="15"/>
        <v>0</v>
      </c>
      <c r="J462" s="38"/>
      <c r="L462" s="38"/>
      <c r="M462" s="38"/>
      <c r="N462" s="38"/>
      <c r="O462" s="38">
        <v>448</v>
      </c>
      <c r="P462" s="38">
        <f t="shared" si="16"/>
        <v>0</v>
      </c>
    </row>
    <row r="463" spans="5:16" x14ac:dyDescent="0.25">
      <c r="E463" s="38"/>
      <c r="F463" s="38"/>
      <c r="G463" s="38"/>
      <c r="H463" s="38">
        <v>449</v>
      </c>
      <c r="I463" s="38">
        <f t="shared" si="15"/>
        <v>0</v>
      </c>
      <c r="J463" s="38"/>
      <c r="L463" s="38"/>
      <c r="M463" s="38"/>
      <c r="N463" s="38"/>
      <c r="O463" s="38">
        <v>449</v>
      </c>
      <c r="P463" s="38">
        <f t="shared" si="16"/>
        <v>0</v>
      </c>
    </row>
    <row r="464" spans="5:16" x14ac:dyDescent="0.25">
      <c r="E464" s="38"/>
      <c r="F464" s="38"/>
      <c r="G464" s="38"/>
      <c r="H464" s="38">
        <v>450</v>
      </c>
      <c r="I464" s="38">
        <f t="shared" ref="I464:I527" si="17">VLOOKUP(H464,$E$15:$F$27,2)</f>
        <v>0</v>
      </c>
      <c r="J464" s="38"/>
      <c r="L464" s="38"/>
      <c r="M464" s="38"/>
      <c r="N464" s="38"/>
      <c r="O464" s="38">
        <v>450</v>
      </c>
      <c r="P464" s="38">
        <f t="shared" ref="P464:P527" si="18">VLOOKUP(O464,$L$15:$M$84,2)</f>
        <v>0</v>
      </c>
    </row>
    <row r="465" spans="5:16" x14ac:dyDescent="0.25">
      <c r="E465" s="38"/>
      <c r="F465" s="38"/>
      <c r="G465" s="38"/>
      <c r="H465" s="38">
        <v>451</v>
      </c>
      <c r="I465" s="38">
        <f t="shared" si="17"/>
        <v>0</v>
      </c>
      <c r="J465" s="38"/>
      <c r="L465" s="38"/>
      <c r="M465" s="38"/>
      <c r="N465" s="38"/>
      <c r="O465" s="38">
        <v>451</v>
      </c>
      <c r="P465" s="38">
        <f t="shared" si="18"/>
        <v>0</v>
      </c>
    </row>
    <row r="466" spans="5:16" x14ac:dyDescent="0.25">
      <c r="E466" s="38"/>
      <c r="F466" s="38"/>
      <c r="G466" s="38"/>
      <c r="H466" s="38">
        <v>452</v>
      </c>
      <c r="I466" s="38">
        <f t="shared" si="17"/>
        <v>0</v>
      </c>
      <c r="J466" s="38"/>
      <c r="L466" s="38"/>
      <c r="M466" s="38"/>
      <c r="N466" s="38"/>
      <c r="O466" s="38">
        <v>452</v>
      </c>
      <c r="P466" s="38">
        <f t="shared" si="18"/>
        <v>0</v>
      </c>
    </row>
    <row r="467" spans="5:16" x14ac:dyDescent="0.25">
      <c r="E467" s="38"/>
      <c r="F467" s="38"/>
      <c r="G467" s="38"/>
      <c r="H467" s="38">
        <v>453</v>
      </c>
      <c r="I467" s="38">
        <f t="shared" si="17"/>
        <v>0</v>
      </c>
      <c r="J467" s="38"/>
      <c r="L467" s="38"/>
      <c r="M467" s="38"/>
      <c r="N467" s="38"/>
      <c r="O467" s="38">
        <v>453</v>
      </c>
      <c r="P467" s="38">
        <f t="shared" si="18"/>
        <v>0</v>
      </c>
    </row>
    <row r="468" spans="5:16" x14ac:dyDescent="0.25">
      <c r="E468" s="38"/>
      <c r="F468" s="38"/>
      <c r="G468" s="38"/>
      <c r="H468" s="38">
        <v>454</v>
      </c>
      <c r="I468" s="38">
        <f t="shared" si="17"/>
        <v>0</v>
      </c>
      <c r="J468" s="38"/>
      <c r="L468" s="38"/>
      <c r="M468" s="38"/>
      <c r="N468" s="38"/>
      <c r="O468" s="38">
        <v>454</v>
      </c>
      <c r="P468" s="38">
        <f t="shared" si="18"/>
        <v>0</v>
      </c>
    </row>
    <row r="469" spans="5:16" x14ac:dyDescent="0.25">
      <c r="E469" s="38"/>
      <c r="F469" s="38"/>
      <c r="G469" s="38"/>
      <c r="H469" s="38">
        <v>455</v>
      </c>
      <c r="I469" s="38">
        <f t="shared" si="17"/>
        <v>0</v>
      </c>
      <c r="J469" s="38"/>
      <c r="L469" s="38"/>
      <c r="M469" s="38"/>
      <c r="N469" s="38"/>
      <c r="O469" s="38">
        <v>455</v>
      </c>
      <c r="P469" s="38">
        <f t="shared" si="18"/>
        <v>0</v>
      </c>
    </row>
    <row r="470" spans="5:16" x14ac:dyDescent="0.25">
      <c r="E470" s="38"/>
      <c r="F470" s="38"/>
      <c r="G470" s="38"/>
      <c r="H470" s="38">
        <v>456</v>
      </c>
      <c r="I470" s="38">
        <f t="shared" si="17"/>
        <v>0</v>
      </c>
      <c r="J470" s="38"/>
      <c r="L470" s="38"/>
      <c r="M470" s="38"/>
      <c r="N470" s="38"/>
      <c r="O470" s="38">
        <v>456</v>
      </c>
      <c r="P470" s="38">
        <f t="shared" si="18"/>
        <v>0</v>
      </c>
    </row>
    <row r="471" spans="5:16" x14ac:dyDescent="0.25">
      <c r="E471" s="38"/>
      <c r="F471" s="38"/>
      <c r="G471" s="38"/>
      <c r="H471" s="38">
        <v>457</v>
      </c>
      <c r="I471" s="38">
        <f t="shared" si="17"/>
        <v>0</v>
      </c>
      <c r="J471" s="38"/>
      <c r="L471" s="38"/>
      <c r="M471" s="38"/>
      <c r="N471" s="38"/>
      <c r="O471" s="38">
        <v>457</v>
      </c>
      <c r="P471" s="38">
        <f t="shared" si="18"/>
        <v>0</v>
      </c>
    </row>
    <row r="472" spans="5:16" x14ac:dyDescent="0.25">
      <c r="E472" s="38"/>
      <c r="F472" s="38"/>
      <c r="G472" s="38"/>
      <c r="H472" s="38">
        <v>458</v>
      </c>
      <c r="I472" s="38">
        <f t="shared" si="17"/>
        <v>0</v>
      </c>
      <c r="J472" s="38"/>
      <c r="L472" s="38"/>
      <c r="M472" s="38"/>
      <c r="N472" s="38"/>
      <c r="O472" s="38">
        <v>458</v>
      </c>
      <c r="P472" s="38">
        <f t="shared" si="18"/>
        <v>0</v>
      </c>
    </row>
    <row r="473" spans="5:16" x14ac:dyDescent="0.25">
      <c r="E473" s="38"/>
      <c r="F473" s="38"/>
      <c r="G473" s="38"/>
      <c r="H473" s="38">
        <v>459</v>
      </c>
      <c r="I473" s="38">
        <f t="shared" si="17"/>
        <v>0</v>
      </c>
      <c r="J473" s="38"/>
      <c r="L473" s="38"/>
      <c r="M473" s="38"/>
      <c r="N473" s="38"/>
      <c r="O473" s="38">
        <v>459</v>
      </c>
      <c r="P473" s="38">
        <f t="shared" si="18"/>
        <v>0</v>
      </c>
    </row>
    <row r="474" spans="5:16" x14ac:dyDescent="0.25">
      <c r="E474" s="38"/>
      <c r="F474" s="38"/>
      <c r="G474" s="38"/>
      <c r="H474" s="38">
        <v>460</v>
      </c>
      <c r="I474" s="38">
        <f t="shared" si="17"/>
        <v>0</v>
      </c>
      <c r="J474" s="38"/>
      <c r="L474" s="38"/>
      <c r="M474" s="38"/>
      <c r="N474" s="38"/>
      <c r="O474" s="38">
        <v>460</v>
      </c>
      <c r="P474" s="38">
        <f t="shared" si="18"/>
        <v>0</v>
      </c>
    </row>
    <row r="475" spans="5:16" x14ac:dyDescent="0.25">
      <c r="E475" s="38"/>
      <c r="F475" s="38"/>
      <c r="G475" s="38"/>
      <c r="H475" s="38">
        <v>461</v>
      </c>
      <c r="I475" s="38">
        <f t="shared" si="17"/>
        <v>0</v>
      </c>
      <c r="J475" s="38"/>
      <c r="L475" s="38"/>
      <c r="M475" s="38"/>
      <c r="N475" s="38"/>
      <c r="O475" s="38">
        <v>461</v>
      </c>
      <c r="P475" s="38">
        <f t="shared" si="18"/>
        <v>0</v>
      </c>
    </row>
    <row r="476" spans="5:16" x14ac:dyDescent="0.25">
      <c r="E476" s="38"/>
      <c r="F476" s="38"/>
      <c r="G476" s="38"/>
      <c r="H476" s="38">
        <v>462</v>
      </c>
      <c r="I476" s="38">
        <f t="shared" si="17"/>
        <v>0</v>
      </c>
      <c r="J476" s="38"/>
      <c r="L476" s="38"/>
      <c r="M476" s="38"/>
      <c r="N476" s="38"/>
      <c r="O476" s="38">
        <v>462</v>
      </c>
      <c r="P476" s="38">
        <f t="shared" si="18"/>
        <v>0</v>
      </c>
    </row>
    <row r="477" spans="5:16" x14ac:dyDescent="0.25">
      <c r="E477" s="38"/>
      <c r="F477" s="38"/>
      <c r="G477" s="38"/>
      <c r="H477" s="38">
        <v>463</v>
      </c>
      <c r="I477" s="38">
        <f t="shared" si="17"/>
        <v>0</v>
      </c>
      <c r="J477" s="38"/>
      <c r="L477" s="38"/>
      <c r="M477" s="38"/>
      <c r="N477" s="38"/>
      <c r="O477" s="38">
        <v>463</v>
      </c>
      <c r="P477" s="38">
        <f t="shared" si="18"/>
        <v>0</v>
      </c>
    </row>
    <row r="478" spans="5:16" x14ac:dyDescent="0.25">
      <c r="E478" s="38"/>
      <c r="F478" s="38"/>
      <c r="G478" s="38"/>
      <c r="H478" s="38">
        <v>464</v>
      </c>
      <c r="I478" s="38">
        <f t="shared" si="17"/>
        <v>0</v>
      </c>
      <c r="J478" s="38"/>
      <c r="L478" s="38"/>
      <c r="M478" s="38"/>
      <c r="N478" s="38"/>
      <c r="O478" s="38">
        <v>464</v>
      </c>
      <c r="P478" s="38">
        <f t="shared" si="18"/>
        <v>0</v>
      </c>
    </row>
    <row r="479" spans="5:16" x14ac:dyDescent="0.25">
      <c r="E479" s="38"/>
      <c r="F479" s="38"/>
      <c r="G479" s="38"/>
      <c r="H479" s="38">
        <v>465</v>
      </c>
      <c r="I479" s="38">
        <f t="shared" si="17"/>
        <v>0</v>
      </c>
      <c r="J479" s="38"/>
      <c r="L479" s="38"/>
      <c r="M479" s="38"/>
      <c r="N479" s="38"/>
      <c r="O479" s="38">
        <v>465</v>
      </c>
      <c r="P479" s="38">
        <f t="shared" si="18"/>
        <v>0</v>
      </c>
    </row>
    <row r="480" spans="5:16" x14ac:dyDescent="0.25">
      <c r="E480" s="38"/>
      <c r="F480" s="38"/>
      <c r="G480" s="38"/>
      <c r="H480" s="38">
        <v>466</v>
      </c>
      <c r="I480" s="38">
        <f t="shared" si="17"/>
        <v>0</v>
      </c>
      <c r="J480" s="38"/>
      <c r="L480" s="38"/>
      <c r="M480" s="38"/>
      <c r="N480" s="38"/>
      <c r="O480" s="38">
        <v>466</v>
      </c>
      <c r="P480" s="38">
        <f t="shared" si="18"/>
        <v>0</v>
      </c>
    </row>
    <row r="481" spans="5:16" x14ac:dyDescent="0.25">
      <c r="E481" s="38"/>
      <c r="F481" s="38"/>
      <c r="G481" s="38"/>
      <c r="H481" s="38">
        <v>467</v>
      </c>
      <c r="I481" s="38">
        <f t="shared" si="17"/>
        <v>0</v>
      </c>
      <c r="J481" s="38"/>
      <c r="L481" s="38"/>
      <c r="M481" s="38"/>
      <c r="N481" s="38"/>
      <c r="O481" s="38">
        <v>467</v>
      </c>
      <c r="P481" s="38">
        <f t="shared" si="18"/>
        <v>0</v>
      </c>
    </row>
    <row r="482" spans="5:16" x14ac:dyDescent="0.25">
      <c r="E482" s="38"/>
      <c r="F482" s="38"/>
      <c r="G482" s="38"/>
      <c r="H482" s="38">
        <v>468</v>
      </c>
      <c r="I482" s="38">
        <f t="shared" si="17"/>
        <v>0</v>
      </c>
      <c r="J482" s="38"/>
      <c r="L482" s="38"/>
      <c r="M482" s="38"/>
      <c r="N482" s="38"/>
      <c r="O482" s="38">
        <v>468</v>
      </c>
      <c r="P482" s="38">
        <f t="shared" si="18"/>
        <v>0</v>
      </c>
    </row>
    <row r="483" spans="5:16" x14ac:dyDescent="0.25">
      <c r="E483" s="38"/>
      <c r="F483" s="38"/>
      <c r="G483" s="38"/>
      <c r="H483" s="38">
        <v>469</v>
      </c>
      <c r="I483" s="38">
        <f t="shared" si="17"/>
        <v>0</v>
      </c>
      <c r="J483" s="38"/>
      <c r="L483" s="38"/>
      <c r="M483" s="38"/>
      <c r="N483" s="38"/>
      <c r="O483" s="38">
        <v>469</v>
      </c>
      <c r="P483" s="38">
        <f t="shared" si="18"/>
        <v>0</v>
      </c>
    </row>
    <row r="484" spans="5:16" x14ac:dyDescent="0.25">
      <c r="E484" s="38"/>
      <c r="F484" s="38"/>
      <c r="G484" s="38"/>
      <c r="H484" s="38">
        <v>470</v>
      </c>
      <c r="I484" s="38">
        <f t="shared" si="17"/>
        <v>0</v>
      </c>
      <c r="J484" s="38"/>
      <c r="L484" s="38"/>
      <c r="M484" s="38"/>
      <c r="N484" s="38"/>
      <c r="O484" s="38">
        <v>470</v>
      </c>
      <c r="P484" s="38">
        <f t="shared" si="18"/>
        <v>0</v>
      </c>
    </row>
    <row r="485" spans="5:16" x14ac:dyDescent="0.25">
      <c r="E485" s="38"/>
      <c r="F485" s="38"/>
      <c r="G485" s="38"/>
      <c r="H485" s="38">
        <v>471</v>
      </c>
      <c r="I485" s="38">
        <f t="shared" si="17"/>
        <v>0</v>
      </c>
      <c r="J485" s="38"/>
      <c r="L485" s="38"/>
      <c r="M485" s="38"/>
      <c r="N485" s="38"/>
      <c r="O485" s="38">
        <v>471</v>
      </c>
      <c r="P485" s="38">
        <f t="shared" si="18"/>
        <v>0</v>
      </c>
    </row>
    <row r="486" spans="5:16" x14ac:dyDescent="0.25">
      <c r="E486" s="38"/>
      <c r="F486" s="38"/>
      <c r="G486" s="38"/>
      <c r="H486" s="38">
        <v>472</v>
      </c>
      <c r="I486" s="38">
        <f t="shared" si="17"/>
        <v>0</v>
      </c>
      <c r="J486" s="38"/>
      <c r="L486" s="38"/>
      <c r="M486" s="38"/>
      <c r="N486" s="38"/>
      <c r="O486" s="38">
        <v>472</v>
      </c>
      <c r="P486" s="38">
        <f t="shared" si="18"/>
        <v>0</v>
      </c>
    </row>
    <row r="487" spans="5:16" x14ac:dyDescent="0.25">
      <c r="E487" s="38"/>
      <c r="F487" s="38"/>
      <c r="G487" s="38"/>
      <c r="H487" s="38">
        <v>473</v>
      </c>
      <c r="I487" s="38">
        <f t="shared" si="17"/>
        <v>0</v>
      </c>
      <c r="J487" s="38"/>
      <c r="L487" s="38"/>
      <c r="M487" s="38"/>
      <c r="N487" s="38"/>
      <c r="O487" s="38">
        <v>473</v>
      </c>
      <c r="P487" s="38">
        <f t="shared" si="18"/>
        <v>0</v>
      </c>
    </row>
    <row r="488" spans="5:16" x14ac:dyDescent="0.25">
      <c r="E488" s="38"/>
      <c r="F488" s="38"/>
      <c r="G488" s="38"/>
      <c r="H488" s="38">
        <v>474</v>
      </c>
      <c r="I488" s="38">
        <f t="shared" si="17"/>
        <v>0</v>
      </c>
      <c r="J488" s="38"/>
      <c r="L488" s="38"/>
      <c r="M488" s="38"/>
      <c r="N488" s="38"/>
      <c r="O488" s="38">
        <v>474</v>
      </c>
      <c r="P488" s="38">
        <f t="shared" si="18"/>
        <v>0</v>
      </c>
    </row>
    <row r="489" spans="5:16" x14ac:dyDescent="0.25">
      <c r="E489" s="38"/>
      <c r="F489" s="38"/>
      <c r="G489" s="38"/>
      <c r="H489" s="38">
        <v>475</v>
      </c>
      <c r="I489" s="38">
        <f t="shared" si="17"/>
        <v>0</v>
      </c>
      <c r="J489" s="38"/>
      <c r="L489" s="38"/>
      <c r="M489" s="38"/>
      <c r="N489" s="38"/>
      <c r="O489" s="38">
        <v>475</v>
      </c>
      <c r="P489" s="38">
        <f t="shared" si="18"/>
        <v>0</v>
      </c>
    </row>
    <row r="490" spans="5:16" x14ac:dyDescent="0.25">
      <c r="E490" s="38"/>
      <c r="F490" s="38"/>
      <c r="G490" s="38"/>
      <c r="H490" s="38">
        <v>476</v>
      </c>
      <c r="I490" s="38">
        <f t="shared" si="17"/>
        <v>0</v>
      </c>
      <c r="J490" s="38"/>
      <c r="L490" s="38"/>
      <c r="M490" s="38"/>
      <c r="N490" s="38"/>
      <c r="O490" s="38">
        <v>476</v>
      </c>
      <c r="P490" s="38">
        <f t="shared" si="18"/>
        <v>0</v>
      </c>
    </row>
    <row r="491" spans="5:16" x14ac:dyDescent="0.25">
      <c r="E491" s="38"/>
      <c r="F491" s="38"/>
      <c r="G491" s="38"/>
      <c r="H491" s="38">
        <v>477</v>
      </c>
      <c r="I491" s="38">
        <f t="shared" si="17"/>
        <v>0</v>
      </c>
      <c r="J491" s="38"/>
      <c r="L491" s="38"/>
      <c r="M491" s="38"/>
      <c r="N491" s="38"/>
      <c r="O491" s="38">
        <v>477</v>
      </c>
      <c r="P491" s="38">
        <f t="shared" si="18"/>
        <v>0</v>
      </c>
    </row>
    <row r="492" spans="5:16" x14ac:dyDescent="0.25">
      <c r="E492" s="38"/>
      <c r="F492" s="38"/>
      <c r="G492" s="38"/>
      <c r="H492" s="38">
        <v>478</v>
      </c>
      <c r="I492" s="38">
        <f t="shared" si="17"/>
        <v>0</v>
      </c>
      <c r="J492" s="38"/>
      <c r="L492" s="38"/>
      <c r="M492" s="38"/>
      <c r="N492" s="38"/>
      <c r="O492" s="38">
        <v>478</v>
      </c>
      <c r="P492" s="38">
        <f t="shared" si="18"/>
        <v>0</v>
      </c>
    </row>
    <row r="493" spans="5:16" x14ac:dyDescent="0.25">
      <c r="E493" s="38"/>
      <c r="F493" s="38"/>
      <c r="G493" s="38"/>
      <c r="H493" s="38">
        <v>479</v>
      </c>
      <c r="I493" s="38">
        <f t="shared" si="17"/>
        <v>0</v>
      </c>
      <c r="J493" s="38"/>
      <c r="L493" s="38"/>
      <c r="M493" s="38"/>
      <c r="N493" s="38"/>
      <c r="O493" s="38">
        <v>479</v>
      </c>
      <c r="P493" s="38">
        <f t="shared" si="18"/>
        <v>0</v>
      </c>
    </row>
    <row r="494" spans="5:16" x14ac:dyDescent="0.25">
      <c r="E494" s="38"/>
      <c r="F494" s="38"/>
      <c r="G494" s="38"/>
      <c r="H494" s="38">
        <v>480</v>
      </c>
      <c r="I494" s="38">
        <f t="shared" si="17"/>
        <v>0</v>
      </c>
      <c r="J494" s="38"/>
      <c r="L494" s="38"/>
      <c r="M494" s="38"/>
      <c r="N494" s="38"/>
      <c r="O494" s="38">
        <v>480</v>
      </c>
      <c r="P494" s="38">
        <f t="shared" si="18"/>
        <v>0</v>
      </c>
    </row>
    <row r="495" spans="5:16" x14ac:dyDescent="0.25">
      <c r="E495" s="38"/>
      <c r="F495" s="38"/>
      <c r="G495" s="38"/>
      <c r="H495" s="38">
        <v>481</v>
      </c>
      <c r="I495" s="38">
        <f t="shared" si="17"/>
        <v>0</v>
      </c>
      <c r="J495" s="38"/>
      <c r="L495" s="38"/>
      <c r="M495" s="38"/>
      <c r="N495" s="38"/>
      <c r="O495" s="38">
        <v>481</v>
      </c>
      <c r="P495" s="38">
        <f t="shared" si="18"/>
        <v>0</v>
      </c>
    </row>
    <row r="496" spans="5:16" x14ac:dyDescent="0.25">
      <c r="E496" s="38"/>
      <c r="F496" s="38"/>
      <c r="G496" s="38"/>
      <c r="H496" s="38">
        <v>482</v>
      </c>
      <c r="I496" s="38">
        <f t="shared" si="17"/>
        <v>0</v>
      </c>
      <c r="J496" s="38"/>
      <c r="L496" s="38"/>
      <c r="M496" s="38"/>
      <c r="N496" s="38"/>
      <c r="O496" s="38">
        <v>482</v>
      </c>
      <c r="P496" s="38">
        <f t="shared" si="18"/>
        <v>0</v>
      </c>
    </row>
    <row r="497" spans="5:16" x14ac:dyDescent="0.25">
      <c r="E497" s="38"/>
      <c r="F497" s="38"/>
      <c r="G497" s="38"/>
      <c r="H497" s="38">
        <v>483</v>
      </c>
      <c r="I497" s="38">
        <f t="shared" si="17"/>
        <v>0</v>
      </c>
      <c r="J497" s="38"/>
      <c r="L497" s="38"/>
      <c r="M497" s="38"/>
      <c r="N497" s="38"/>
      <c r="O497" s="38">
        <v>483</v>
      </c>
      <c r="P497" s="38">
        <f t="shared" si="18"/>
        <v>0</v>
      </c>
    </row>
    <row r="498" spans="5:16" x14ac:dyDescent="0.25">
      <c r="E498" s="38"/>
      <c r="F498" s="38"/>
      <c r="G498" s="38"/>
      <c r="H498" s="38">
        <v>484</v>
      </c>
      <c r="I498" s="38">
        <f t="shared" si="17"/>
        <v>0</v>
      </c>
      <c r="J498" s="38"/>
      <c r="L498" s="38"/>
      <c r="M498" s="38"/>
      <c r="N498" s="38"/>
      <c r="O498" s="38">
        <v>484</v>
      </c>
      <c r="P498" s="38">
        <f t="shared" si="18"/>
        <v>0</v>
      </c>
    </row>
    <row r="499" spans="5:16" x14ac:dyDescent="0.25">
      <c r="E499" s="38"/>
      <c r="F499" s="38"/>
      <c r="G499" s="38"/>
      <c r="H499" s="38">
        <v>485</v>
      </c>
      <c r="I499" s="38">
        <f t="shared" si="17"/>
        <v>0</v>
      </c>
      <c r="J499" s="38"/>
      <c r="L499" s="38"/>
      <c r="M499" s="38"/>
      <c r="N499" s="38"/>
      <c r="O499" s="38">
        <v>485</v>
      </c>
      <c r="P499" s="38">
        <f t="shared" si="18"/>
        <v>0</v>
      </c>
    </row>
    <row r="500" spans="5:16" x14ac:dyDescent="0.25">
      <c r="E500" s="38"/>
      <c r="F500" s="38"/>
      <c r="G500" s="38"/>
      <c r="H500" s="38">
        <v>486</v>
      </c>
      <c r="I500" s="38">
        <f t="shared" si="17"/>
        <v>0</v>
      </c>
      <c r="J500" s="38"/>
      <c r="L500" s="38"/>
      <c r="M500" s="38"/>
      <c r="N500" s="38"/>
      <c r="O500" s="38">
        <v>486</v>
      </c>
      <c r="P500" s="38">
        <f t="shared" si="18"/>
        <v>0</v>
      </c>
    </row>
    <row r="501" spans="5:16" x14ac:dyDescent="0.25">
      <c r="E501" s="38"/>
      <c r="F501" s="38"/>
      <c r="G501" s="38"/>
      <c r="H501" s="38">
        <v>487</v>
      </c>
      <c r="I501" s="38">
        <f t="shared" si="17"/>
        <v>0</v>
      </c>
      <c r="J501" s="38"/>
      <c r="L501" s="38"/>
      <c r="M501" s="38"/>
      <c r="N501" s="38"/>
      <c r="O501" s="38">
        <v>487</v>
      </c>
      <c r="P501" s="38">
        <f t="shared" si="18"/>
        <v>0</v>
      </c>
    </row>
    <row r="502" spans="5:16" x14ac:dyDescent="0.25">
      <c r="E502" s="38"/>
      <c r="F502" s="38"/>
      <c r="G502" s="38"/>
      <c r="H502" s="38">
        <v>488</v>
      </c>
      <c r="I502" s="38">
        <f t="shared" si="17"/>
        <v>0</v>
      </c>
      <c r="J502" s="38"/>
      <c r="L502" s="38"/>
      <c r="M502" s="38"/>
      <c r="N502" s="38"/>
      <c r="O502" s="38">
        <v>488</v>
      </c>
      <c r="P502" s="38">
        <f t="shared" si="18"/>
        <v>0</v>
      </c>
    </row>
    <row r="503" spans="5:16" x14ac:dyDescent="0.25">
      <c r="E503" s="38"/>
      <c r="F503" s="38"/>
      <c r="G503" s="38"/>
      <c r="H503" s="38">
        <v>489</v>
      </c>
      <c r="I503" s="38">
        <f t="shared" si="17"/>
        <v>0</v>
      </c>
      <c r="J503" s="38"/>
      <c r="L503" s="38"/>
      <c r="M503" s="38"/>
      <c r="N503" s="38"/>
      <c r="O503" s="38">
        <v>489</v>
      </c>
      <c r="P503" s="38">
        <f t="shared" si="18"/>
        <v>0</v>
      </c>
    </row>
    <row r="504" spans="5:16" x14ac:dyDescent="0.25">
      <c r="E504" s="38"/>
      <c r="F504" s="38"/>
      <c r="G504" s="38"/>
      <c r="H504" s="38">
        <v>490</v>
      </c>
      <c r="I504" s="38">
        <f t="shared" si="17"/>
        <v>0</v>
      </c>
      <c r="J504" s="38"/>
      <c r="L504" s="38"/>
      <c r="M504" s="38"/>
      <c r="N504" s="38"/>
      <c r="O504" s="38">
        <v>490</v>
      </c>
      <c r="P504" s="38">
        <f t="shared" si="18"/>
        <v>0</v>
      </c>
    </row>
    <row r="505" spans="5:16" x14ac:dyDescent="0.25">
      <c r="E505" s="38"/>
      <c r="F505" s="38"/>
      <c r="G505" s="38"/>
      <c r="H505" s="38">
        <v>491</v>
      </c>
      <c r="I505" s="38">
        <f t="shared" si="17"/>
        <v>0</v>
      </c>
      <c r="J505" s="38"/>
      <c r="L505" s="38"/>
      <c r="M505" s="38"/>
      <c r="N505" s="38"/>
      <c r="O505" s="38">
        <v>491</v>
      </c>
      <c r="P505" s="38">
        <f t="shared" si="18"/>
        <v>0</v>
      </c>
    </row>
    <row r="506" spans="5:16" x14ac:dyDescent="0.25">
      <c r="E506" s="38"/>
      <c r="F506" s="38"/>
      <c r="G506" s="38"/>
      <c r="H506" s="38">
        <v>492</v>
      </c>
      <c r="I506" s="38">
        <f t="shared" si="17"/>
        <v>0</v>
      </c>
      <c r="J506" s="38"/>
      <c r="L506" s="38"/>
      <c r="M506" s="38"/>
      <c r="N506" s="38"/>
      <c r="O506" s="38">
        <v>492</v>
      </c>
      <c r="P506" s="38">
        <f t="shared" si="18"/>
        <v>0</v>
      </c>
    </row>
    <row r="507" spans="5:16" x14ac:dyDescent="0.25">
      <c r="E507" s="38"/>
      <c r="F507" s="38"/>
      <c r="G507" s="38"/>
      <c r="H507" s="38">
        <v>493</v>
      </c>
      <c r="I507" s="38">
        <f t="shared" si="17"/>
        <v>0</v>
      </c>
      <c r="J507" s="38"/>
      <c r="L507" s="38"/>
      <c r="M507" s="38"/>
      <c r="N507" s="38"/>
      <c r="O507" s="38">
        <v>493</v>
      </c>
      <c r="P507" s="38">
        <f t="shared" si="18"/>
        <v>0</v>
      </c>
    </row>
    <row r="508" spans="5:16" x14ac:dyDescent="0.25">
      <c r="E508" s="38"/>
      <c r="F508" s="38"/>
      <c r="G508" s="38"/>
      <c r="H508" s="38">
        <v>494</v>
      </c>
      <c r="I508" s="38">
        <f t="shared" si="17"/>
        <v>0</v>
      </c>
      <c r="J508" s="38"/>
      <c r="L508" s="38"/>
      <c r="M508" s="38"/>
      <c r="N508" s="38"/>
      <c r="O508" s="38">
        <v>494</v>
      </c>
      <c r="P508" s="38">
        <f t="shared" si="18"/>
        <v>0</v>
      </c>
    </row>
    <row r="509" spans="5:16" x14ac:dyDescent="0.25">
      <c r="E509" s="38"/>
      <c r="F509" s="38"/>
      <c r="G509" s="38"/>
      <c r="H509" s="38">
        <v>495</v>
      </c>
      <c r="I509" s="38">
        <f t="shared" si="17"/>
        <v>0</v>
      </c>
      <c r="J509" s="38"/>
      <c r="L509" s="38"/>
      <c r="M509" s="38"/>
      <c r="N509" s="38"/>
      <c r="O509" s="38">
        <v>495</v>
      </c>
      <c r="P509" s="38">
        <f t="shared" si="18"/>
        <v>0</v>
      </c>
    </row>
    <row r="510" spans="5:16" x14ac:dyDescent="0.25">
      <c r="E510" s="38"/>
      <c r="F510" s="38"/>
      <c r="G510" s="38"/>
      <c r="H510" s="38">
        <v>496</v>
      </c>
      <c r="I510" s="38">
        <f t="shared" si="17"/>
        <v>0</v>
      </c>
      <c r="J510" s="38"/>
      <c r="L510" s="38"/>
      <c r="M510" s="38"/>
      <c r="N510" s="38"/>
      <c r="O510" s="38">
        <v>496</v>
      </c>
      <c r="P510" s="38">
        <f t="shared" si="18"/>
        <v>0</v>
      </c>
    </row>
    <row r="511" spans="5:16" x14ac:dyDescent="0.25">
      <c r="E511" s="38"/>
      <c r="F511" s="38"/>
      <c r="G511" s="38"/>
      <c r="H511" s="38">
        <v>497</v>
      </c>
      <c r="I511" s="38">
        <f t="shared" si="17"/>
        <v>0</v>
      </c>
      <c r="J511" s="38"/>
      <c r="L511" s="38"/>
      <c r="M511" s="38"/>
      <c r="N511" s="38"/>
      <c r="O511" s="38">
        <v>497</v>
      </c>
      <c r="P511" s="38">
        <f t="shared" si="18"/>
        <v>0</v>
      </c>
    </row>
    <row r="512" spans="5:16" x14ac:dyDescent="0.25">
      <c r="E512" s="38"/>
      <c r="F512" s="38"/>
      <c r="G512" s="38"/>
      <c r="H512" s="38">
        <v>498</v>
      </c>
      <c r="I512" s="38">
        <f t="shared" si="17"/>
        <v>0</v>
      </c>
      <c r="J512" s="38"/>
      <c r="L512" s="38"/>
      <c r="M512" s="38"/>
      <c r="N512" s="38"/>
      <c r="O512" s="38">
        <v>498</v>
      </c>
      <c r="P512" s="38">
        <f t="shared" si="18"/>
        <v>0</v>
      </c>
    </row>
    <row r="513" spans="5:16" x14ac:dyDescent="0.25">
      <c r="E513" s="38"/>
      <c r="F513" s="38"/>
      <c r="G513" s="38"/>
      <c r="H513" s="38">
        <v>499</v>
      </c>
      <c r="I513" s="38">
        <f t="shared" si="17"/>
        <v>0</v>
      </c>
      <c r="J513" s="38"/>
      <c r="L513" s="38"/>
      <c r="M513" s="38"/>
      <c r="N513" s="38"/>
      <c r="O513" s="38">
        <v>499</v>
      </c>
      <c r="P513" s="38">
        <f t="shared" si="18"/>
        <v>0</v>
      </c>
    </row>
    <row r="514" spans="5:16" x14ac:dyDescent="0.25">
      <c r="E514" s="38"/>
      <c r="F514" s="38"/>
      <c r="G514" s="38"/>
      <c r="H514" s="38">
        <v>500</v>
      </c>
      <c r="I514" s="38">
        <f t="shared" si="17"/>
        <v>0</v>
      </c>
      <c r="J514" s="38"/>
      <c r="L514" s="38"/>
      <c r="M514" s="38"/>
      <c r="N514" s="38"/>
      <c r="O514" s="38">
        <v>500</v>
      </c>
      <c r="P514" s="38">
        <f t="shared" si="18"/>
        <v>0</v>
      </c>
    </row>
    <row r="515" spans="5:16" x14ac:dyDescent="0.25">
      <c r="E515" s="38"/>
      <c r="F515" s="38"/>
      <c r="G515" s="38"/>
      <c r="H515" s="38">
        <v>501</v>
      </c>
      <c r="I515" s="38">
        <f t="shared" si="17"/>
        <v>0</v>
      </c>
      <c r="J515" s="38"/>
      <c r="L515" s="38"/>
      <c r="M515" s="38"/>
      <c r="N515" s="38"/>
      <c r="O515" s="38">
        <v>501</v>
      </c>
      <c r="P515" s="38">
        <f t="shared" si="18"/>
        <v>0</v>
      </c>
    </row>
    <row r="516" spans="5:16" x14ac:dyDescent="0.25">
      <c r="E516" s="38"/>
      <c r="F516" s="38"/>
      <c r="G516" s="38"/>
      <c r="H516" s="38">
        <v>502</v>
      </c>
      <c r="I516" s="38">
        <f t="shared" si="17"/>
        <v>0</v>
      </c>
      <c r="J516" s="38"/>
      <c r="L516" s="38"/>
      <c r="M516" s="38"/>
      <c r="N516" s="38"/>
      <c r="O516" s="38">
        <v>502</v>
      </c>
      <c r="P516" s="38">
        <f t="shared" si="18"/>
        <v>0</v>
      </c>
    </row>
    <row r="517" spans="5:16" x14ac:dyDescent="0.25">
      <c r="E517" s="38"/>
      <c r="F517" s="38"/>
      <c r="G517" s="38"/>
      <c r="H517" s="38">
        <v>503</v>
      </c>
      <c r="I517" s="38">
        <f t="shared" si="17"/>
        <v>0</v>
      </c>
      <c r="J517" s="38"/>
      <c r="L517" s="38"/>
      <c r="M517" s="38"/>
      <c r="N517" s="38"/>
      <c r="O517" s="38">
        <v>503</v>
      </c>
      <c r="P517" s="38">
        <f t="shared" si="18"/>
        <v>0</v>
      </c>
    </row>
    <row r="518" spans="5:16" x14ac:dyDescent="0.25">
      <c r="E518" s="38"/>
      <c r="F518" s="38"/>
      <c r="G518" s="38"/>
      <c r="H518" s="38">
        <v>504</v>
      </c>
      <c r="I518" s="38">
        <f t="shared" si="17"/>
        <v>0</v>
      </c>
      <c r="J518" s="38"/>
      <c r="L518" s="38"/>
      <c r="M518" s="38"/>
      <c r="N518" s="38"/>
      <c r="O518" s="38">
        <v>504</v>
      </c>
      <c r="P518" s="38">
        <f t="shared" si="18"/>
        <v>0</v>
      </c>
    </row>
    <row r="519" spans="5:16" x14ac:dyDescent="0.25">
      <c r="E519" s="38"/>
      <c r="F519" s="38"/>
      <c r="G519" s="38"/>
      <c r="H519" s="38">
        <v>505</v>
      </c>
      <c r="I519" s="38">
        <f t="shared" si="17"/>
        <v>0</v>
      </c>
      <c r="J519" s="38"/>
      <c r="L519" s="38"/>
      <c r="M519" s="38"/>
      <c r="N519" s="38"/>
      <c r="O519" s="38">
        <v>505</v>
      </c>
      <c r="P519" s="38">
        <f t="shared" si="18"/>
        <v>0</v>
      </c>
    </row>
    <row r="520" spans="5:16" x14ac:dyDescent="0.25">
      <c r="E520" s="38"/>
      <c r="F520" s="38"/>
      <c r="G520" s="38"/>
      <c r="H520" s="38">
        <v>506</v>
      </c>
      <c r="I520" s="38">
        <f t="shared" si="17"/>
        <v>0</v>
      </c>
      <c r="J520" s="38"/>
      <c r="L520" s="38"/>
      <c r="M520" s="38"/>
      <c r="N520" s="38"/>
      <c r="O520" s="38">
        <v>506</v>
      </c>
      <c r="P520" s="38">
        <f t="shared" si="18"/>
        <v>0</v>
      </c>
    </row>
    <row r="521" spans="5:16" x14ac:dyDescent="0.25">
      <c r="E521" s="38"/>
      <c r="F521" s="38"/>
      <c r="G521" s="38"/>
      <c r="H521" s="38">
        <v>507</v>
      </c>
      <c r="I521" s="38">
        <f t="shared" si="17"/>
        <v>0</v>
      </c>
      <c r="J521" s="38"/>
      <c r="L521" s="38"/>
      <c r="M521" s="38"/>
      <c r="N521" s="38"/>
      <c r="O521" s="38">
        <v>507</v>
      </c>
      <c r="P521" s="38">
        <f t="shared" si="18"/>
        <v>0</v>
      </c>
    </row>
    <row r="522" spans="5:16" x14ac:dyDescent="0.25">
      <c r="E522" s="38"/>
      <c r="F522" s="38"/>
      <c r="G522" s="38"/>
      <c r="H522" s="38">
        <v>508</v>
      </c>
      <c r="I522" s="38">
        <f t="shared" si="17"/>
        <v>0</v>
      </c>
      <c r="J522" s="38"/>
      <c r="L522" s="38"/>
      <c r="M522" s="38"/>
      <c r="N522" s="38"/>
      <c r="O522" s="38">
        <v>508</v>
      </c>
      <c r="P522" s="38">
        <f t="shared" si="18"/>
        <v>0</v>
      </c>
    </row>
    <row r="523" spans="5:16" x14ac:dyDescent="0.25">
      <c r="E523" s="38"/>
      <c r="F523" s="38"/>
      <c r="G523" s="38"/>
      <c r="H523" s="38">
        <v>509</v>
      </c>
      <c r="I523" s="38">
        <f t="shared" si="17"/>
        <v>0</v>
      </c>
      <c r="J523" s="38"/>
      <c r="L523" s="38"/>
      <c r="M523" s="38"/>
      <c r="N523" s="38"/>
      <c r="O523" s="38">
        <v>509</v>
      </c>
      <c r="P523" s="38">
        <f t="shared" si="18"/>
        <v>0</v>
      </c>
    </row>
    <row r="524" spans="5:16" x14ac:dyDescent="0.25">
      <c r="E524" s="38"/>
      <c r="F524" s="38"/>
      <c r="G524" s="38"/>
      <c r="H524" s="38">
        <v>510</v>
      </c>
      <c r="I524" s="38">
        <f t="shared" si="17"/>
        <v>0</v>
      </c>
      <c r="J524" s="38"/>
      <c r="L524" s="38"/>
      <c r="M524" s="38"/>
      <c r="N524" s="38"/>
      <c r="O524" s="38">
        <v>510</v>
      </c>
      <c r="P524" s="38">
        <f t="shared" si="18"/>
        <v>0</v>
      </c>
    </row>
    <row r="525" spans="5:16" x14ac:dyDescent="0.25">
      <c r="E525" s="38"/>
      <c r="F525" s="38"/>
      <c r="G525" s="38"/>
      <c r="H525" s="38">
        <v>511</v>
      </c>
      <c r="I525" s="38">
        <f t="shared" si="17"/>
        <v>0</v>
      </c>
      <c r="J525" s="38"/>
      <c r="L525" s="38"/>
      <c r="M525" s="38"/>
      <c r="N525" s="38"/>
      <c r="O525" s="38">
        <v>511</v>
      </c>
      <c r="P525" s="38">
        <f t="shared" si="18"/>
        <v>0</v>
      </c>
    </row>
    <row r="526" spans="5:16" x14ac:dyDescent="0.25">
      <c r="E526" s="38"/>
      <c r="F526" s="38"/>
      <c r="G526" s="38"/>
      <c r="H526" s="38">
        <v>512</v>
      </c>
      <c r="I526" s="38">
        <f t="shared" si="17"/>
        <v>0</v>
      </c>
      <c r="J526" s="38"/>
      <c r="L526" s="38"/>
      <c r="M526" s="38"/>
      <c r="N526" s="38"/>
      <c r="O526" s="38">
        <v>512</v>
      </c>
      <c r="P526" s="38">
        <f t="shared" si="18"/>
        <v>0</v>
      </c>
    </row>
    <row r="527" spans="5:16" x14ac:dyDescent="0.25">
      <c r="E527" s="38"/>
      <c r="F527" s="38"/>
      <c r="G527" s="38"/>
      <c r="H527" s="38">
        <v>513</v>
      </c>
      <c r="I527" s="38">
        <f t="shared" si="17"/>
        <v>0</v>
      </c>
      <c r="J527" s="38"/>
      <c r="L527" s="38"/>
      <c r="M527" s="38"/>
      <c r="N527" s="38"/>
      <c r="O527" s="38">
        <v>513</v>
      </c>
      <c r="P527" s="38">
        <f t="shared" si="18"/>
        <v>0</v>
      </c>
    </row>
    <row r="528" spans="5:16" x14ac:dyDescent="0.25">
      <c r="E528" s="38"/>
      <c r="F528" s="38"/>
      <c r="G528" s="38"/>
      <c r="H528" s="38">
        <v>514</v>
      </c>
      <c r="I528" s="38">
        <f t="shared" ref="I528:I591" si="19">VLOOKUP(H528,$E$15:$F$27,2)</f>
        <v>0</v>
      </c>
      <c r="J528" s="38"/>
      <c r="L528" s="38"/>
      <c r="M528" s="38"/>
      <c r="N528" s="38"/>
      <c r="O528" s="38">
        <v>514</v>
      </c>
      <c r="P528" s="38">
        <f t="shared" ref="P528:P591" si="20">VLOOKUP(O528,$L$15:$M$84,2)</f>
        <v>0</v>
      </c>
    </row>
    <row r="529" spans="5:16" x14ac:dyDescent="0.25">
      <c r="E529" s="38"/>
      <c r="F529" s="38"/>
      <c r="G529" s="38"/>
      <c r="H529" s="38">
        <v>515</v>
      </c>
      <c r="I529" s="38">
        <f t="shared" si="19"/>
        <v>0</v>
      </c>
      <c r="J529" s="38"/>
      <c r="L529" s="38"/>
      <c r="M529" s="38"/>
      <c r="N529" s="38"/>
      <c r="O529" s="38">
        <v>515</v>
      </c>
      <c r="P529" s="38">
        <f t="shared" si="20"/>
        <v>0</v>
      </c>
    </row>
    <row r="530" spans="5:16" x14ac:dyDescent="0.25">
      <c r="E530" s="38"/>
      <c r="F530" s="38"/>
      <c r="G530" s="38"/>
      <c r="H530" s="38">
        <v>516</v>
      </c>
      <c r="I530" s="38">
        <f t="shared" si="19"/>
        <v>0</v>
      </c>
      <c r="J530" s="38"/>
      <c r="L530" s="38"/>
      <c r="M530" s="38"/>
      <c r="N530" s="38"/>
      <c r="O530" s="38">
        <v>516</v>
      </c>
      <c r="P530" s="38">
        <f t="shared" si="20"/>
        <v>0</v>
      </c>
    </row>
    <row r="531" spans="5:16" x14ac:dyDescent="0.25">
      <c r="E531" s="38"/>
      <c r="F531" s="38"/>
      <c r="G531" s="38"/>
      <c r="H531" s="38">
        <v>517</v>
      </c>
      <c r="I531" s="38">
        <f t="shared" si="19"/>
        <v>0</v>
      </c>
      <c r="J531" s="38"/>
      <c r="L531" s="38"/>
      <c r="M531" s="38"/>
      <c r="N531" s="38"/>
      <c r="O531" s="38">
        <v>517</v>
      </c>
      <c r="P531" s="38">
        <f t="shared" si="20"/>
        <v>0</v>
      </c>
    </row>
    <row r="532" spans="5:16" x14ac:dyDescent="0.25">
      <c r="E532" s="38"/>
      <c r="F532" s="38"/>
      <c r="G532" s="38"/>
      <c r="H532" s="38">
        <v>518</v>
      </c>
      <c r="I532" s="38">
        <f t="shared" si="19"/>
        <v>0</v>
      </c>
      <c r="J532" s="38"/>
      <c r="L532" s="38"/>
      <c r="M532" s="38"/>
      <c r="N532" s="38"/>
      <c r="O532" s="38">
        <v>518</v>
      </c>
      <c r="P532" s="38">
        <f t="shared" si="20"/>
        <v>0</v>
      </c>
    </row>
    <row r="533" spans="5:16" x14ac:dyDescent="0.25">
      <c r="E533" s="38"/>
      <c r="F533" s="38"/>
      <c r="G533" s="38"/>
      <c r="H533" s="38">
        <v>519</v>
      </c>
      <c r="I533" s="38">
        <f t="shared" si="19"/>
        <v>0</v>
      </c>
      <c r="J533" s="38"/>
      <c r="L533" s="38"/>
      <c r="M533" s="38"/>
      <c r="N533" s="38"/>
      <c r="O533" s="38">
        <v>519</v>
      </c>
      <c r="P533" s="38">
        <f t="shared" si="20"/>
        <v>0</v>
      </c>
    </row>
    <row r="534" spans="5:16" x14ac:dyDescent="0.25">
      <c r="E534" s="38"/>
      <c r="F534" s="38"/>
      <c r="G534" s="38"/>
      <c r="H534" s="38">
        <v>520</v>
      </c>
      <c r="I534" s="38">
        <f t="shared" si="19"/>
        <v>0</v>
      </c>
      <c r="J534" s="38"/>
      <c r="L534" s="38"/>
      <c r="M534" s="38"/>
      <c r="N534" s="38"/>
      <c r="O534" s="38">
        <v>520</v>
      </c>
      <c r="P534" s="38">
        <f t="shared" si="20"/>
        <v>0</v>
      </c>
    </row>
    <row r="535" spans="5:16" x14ac:dyDescent="0.25">
      <c r="E535" s="38"/>
      <c r="F535" s="38"/>
      <c r="G535" s="38"/>
      <c r="H535" s="38">
        <v>521</v>
      </c>
      <c r="I535" s="38">
        <f t="shared" si="19"/>
        <v>0</v>
      </c>
      <c r="J535" s="38"/>
      <c r="L535" s="38"/>
      <c r="M535" s="38"/>
      <c r="N535" s="38"/>
      <c r="O535" s="38">
        <v>521</v>
      </c>
      <c r="P535" s="38">
        <f t="shared" si="20"/>
        <v>0</v>
      </c>
    </row>
    <row r="536" spans="5:16" x14ac:dyDescent="0.25">
      <c r="E536" s="38"/>
      <c r="F536" s="38"/>
      <c r="G536" s="38"/>
      <c r="H536" s="38">
        <v>522</v>
      </c>
      <c r="I536" s="38">
        <f t="shared" si="19"/>
        <v>0</v>
      </c>
      <c r="J536" s="38"/>
      <c r="L536" s="38"/>
      <c r="M536" s="38"/>
      <c r="N536" s="38"/>
      <c r="O536" s="38">
        <v>522</v>
      </c>
      <c r="P536" s="38">
        <f t="shared" si="20"/>
        <v>0</v>
      </c>
    </row>
    <row r="537" spans="5:16" x14ac:dyDescent="0.25">
      <c r="E537" s="38"/>
      <c r="F537" s="38"/>
      <c r="G537" s="38"/>
      <c r="H537" s="38">
        <v>523</v>
      </c>
      <c r="I537" s="38">
        <f t="shared" si="19"/>
        <v>0</v>
      </c>
      <c r="J537" s="38"/>
      <c r="L537" s="38"/>
      <c r="M537" s="38"/>
      <c r="N537" s="38"/>
      <c r="O537" s="38">
        <v>523</v>
      </c>
      <c r="P537" s="38">
        <f t="shared" si="20"/>
        <v>0</v>
      </c>
    </row>
    <row r="538" spans="5:16" x14ac:dyDescent="0.25">
      <c r="E538" s="38"/>
      <c r="F538" s="38"/>
      <c r="G538" s="38"/>
      <c r="H538" s="38">
        <v>524</v>
      </c>
      <c r="I538" s="38">
        <f t="shared" si="19"/>
        <v>0</v>
      </c>
      <c r="J538" s="38"/>
      <c r="L538" s="38"/>
      <c r="M538" s="38"/>
      <c r="N538" s="38"/>
      <c r="O538" s="38">
        <v>524</v>
      </c>
      <c r="P538" s="38">
        <f t="shared" si="20"/>
        <v>0</v>
      </c>
    </row>
    <row r="539" spans="5:16" x14ac:dyDescent="0.25">
      <c r="E539" s="38"/>
      <c r="F539" s="38"/>
      <c r="G539" s="38"/>
      <c r="H539" s="38">
        <v>525</v>
      </c>
      <c r="I539" s="38">
        <f t="shared" si="19"/>
        <v>0</v>
      </c>
      <c r="J539" s="38"/>
      <c r="L539" s="38"/>
      <c r="M539" s="38"/>
      <c r="N539" s="38"/>
      <c r="O539" s="38">
        <v>525</v>
      </c>
      <c r="P539" s="38">
        <f t="shared" si="20"/>
        <v>0</v>
      </c>
    </row>
    <row r="540" spans="5:16" x14ac:dyDescent="0.25">
      <c r="E540" s="38"/>
      <c r="F540" s="38"/>
      <c r="G540" s="38"/>
      <c r="H540" s="38">
        <v>526</v>
      </c>
      <c r="I540" s="38">
        <f t="shared" si="19"/>
        <v>0</v>
      </c>
      <c r="J540" s="38"/>
      <c r="L540" s="38"/>
      <c r="M540" s="38"/>
      <c r="N540" s="38"/>
      <c r="O540" s="38">
        <v>526</v>
      </c>
      <c r="P540" s="38">
        <f t="shared" si="20"/>
        <v>0</v>
      </c>
    </row>
    <row r="541" spans="5:16" x14ac:dyDescent="0.25">
      <c r="E541" s="38"/>
      <c r="F541" s="38"/>
      <c r="G541" s="38"/>
      <c r="H541" s="38">
        <v>527</v>
      </c>
      <c r="I541" s="38">
        <f t="shared" si="19"/>
        <v>0</v>
      </c>
      <c r="J541" s="38"/>
      <c r="L541" s="38"/>
      <c r="M541" s="38"/>
      <c r="N541" s="38"/>
      <c r="O541" s="38">
        <v>527</v>
      </c>
      <c r="P541" s="38">
        <f t="shared" si="20"/>
        <v>0</v>
      </c>
    </row>
    <row r="542" spans="5:16" x14ac:dyDescent="0.25">
      <c r="E542" s="38"/>
      <c r="F542" s="38"/>
      <c r="G542" s="38"/>
      <c r="H542" s="38">
        <v>528</v>
      </c>
      <c r="I542" s="38">
        <f t="shared" si="19"/>
        <v>0</v>
      </c>
      <c r="J542" s="38"/>
      <c r="L542" s="38"/>
      <c r="M542" s="38"/>
      <c r="N542" s="38"/>
      <c r="O542" s="38">
        <v>528</v>
      </c>
      <c r="P542" s="38">
        <f t="shared" si="20"/>
        <v>0</v>
      </c>
    </row>
    <row r="543" spans="5:16" x14ac:dyDescent="0.25">
      <c r="E543" s="38"/>
      <c r="F543" s="38"/>
      <c r="G543" s="38"/>
      <c r="H543" s="38">
        <v>529</v>
      </c>
      <c r="I543" s="38">
        <f t="shared" si="19"/>
        <v>0</v>
      </c>
      <c r="J543" s="38"/>
      <c r="L543" s="38"/>
      <c r="M543" s="38"/>
      <c r="N543" s="38"/>
      <c r="O543" s="38">
        <v>529</v>
      </c>
      <c r="P543" s="38">
        <f t="shared" si="20"/>
        <v>0</v>
      </c>
    </row>
    <row r="544" spans="5:16" x14ac:dyDescent="0.25">
      <c r="E544" s="38"/>
      <c r="F544" s="38"/>
      <c r="G544" s="38"/>
      <c r="H544" s="38">
        <v>530</v>
      </c>
      <c r="I544" s="38">
        <f t="shared" si="19"/>
        <v>0</v>
      </c>
      <c r="J544" s="38"/>
      <c r="L544" s="38"/>
      <c r="M544" s="38"/>
      <c r="N544" s="38"/>
      <c r="O544" s="38">
        <v>530</v>
      </c>
      <c r="P544" s="38">
        <f t="shared" si="20"/>
        <v>0</v>
      </c>
    </row>
    <row r="545" spans="5:16" x14ac:dyDescent="0.25">
      <c r="E545" s="38"/>
      <c r="F545" s="38"/>
      <c r="G545" s="38"/>
      <c r="H545" s="38">
        <v>531</v>
      </c>
      <c r="I545" s="38">
        <f t="shared" si="19"/>
        <v>0</v>
      </c>
      <c r="J545" s="38"/>
      <c r="L545" s="38"/>
      <c r="M545" s="38"/>
      <c r="N545" s="38"/>
      <c r="O545" s="38">
        <v>531</v>
      </c>
      <c r="P545" s="38">
        <f t="shared" si="20"/>
        <v>0</v>
      </c>
    </row>
    <row r="546" spans="5:16" x14ac:dyDescent="0.25">
      <c r="E546" s="38"/>
      <c r="F546" s="38"/>
      <c r="G546" s="38"/>
      <c r="H546" s="38">
        <v>532</v>
      </c>
      <c r="I546" s="38">
        <f t="shared" si="19"/>
        <v>0</v>
      </c>
      <c r="J546" s="38"/>
      <c r="L546" s="38"/>
      <c r="M546" s="38"/>
      <c r="N546" s="38"/>
      <c r="O546" s="38">
        <v>532</v>
      </c>
      <c r="P546" s="38">
        <f t="shared" si="20"/>
        <v>0</v>
      </c>
    </row>
    <row r="547" spans="5:16" x14ac:dyDescent="0.25">
      <c r="E547" s="38"/>
      <c r="F547" s="38"/>
      <c r="G547" s="38"/>
      <c r="H547" s="38">
        <v>533</v>
      </c>
      <c r="I547" s="38">
        <f t="shared" si="19"/>
        <v>0</v>
      </c>
      <c r="J547" s="38"/>
      <c r="L547" s="38"/>
      <c r="M547" s="38"/>
      <c r="N547" s="38"/>
      <c r="O547" s="38">
        <v>533</v>
      </c>
      <c r="P547" s="38">
        <f t="shared" si="20"/>
        <v>0</v>
      </c>
    </row>
    <row r="548" spans="5:16" x14ac:dyDescent="0.25">
      <c r="E548" s="38"/>
      <c r="F548" s="38"/>
      <c r="G548" s="38"/>
      <c r="H548" s="38">
        <v>534</v>
      </c>
      <c r="I548" s="38">
        <f t="shared" si="19"/>
        <v>0</v>
      </c>
      <c r="J548" s="38"/>
      <c r="L548" s="38"/>
      <c r="M548" s="38"/>
      <c r="N548" s="38"/>
      <c r="O548" s="38">
        <v>534</v>
      </c>
      <c r="P548" s="38">
        <f t="shared" si="20"/>
        <v>0</v>
      </c>
    </row>
    <row r="549" spans="5:16" x14ac:dyDescent="0.25">
      <c r="E549" s="38"/>
      <c r="F549" s="38"/>
      <c r="G549" s="38"/>
      <c r="H549" s="38">
        <v>535</v>
      </c>
      <c r="I549" s="38">
        <f t="shared" si="19"/>
        <v>0</v>
      </c>
      <c r="J549" s="38"/>
      <c r="L549" s="38"/>
      <c r="M549" s="38"/>
      <c r="N549" s="38"/>
      <c r="O549" s="38">
        <v>535</v>
      </c>
      <c r="P549" s="38">
        <f t="shared" si="20"/>
        <v>0</v>
      </c>
    </row>
    <row r="550" spans="5:16" x14ac:dyDescent="0.25">
      <c r="E550" s="38"/>
      <c r="F550" s="38"/>
      <c r="G550" s="38"/>
      <c r="H550" s="38">
        <v>536</v>
      </c>
      <c r="I550" s="38">
        <f t="shared" si="19"/>
        <v>0</v>
      </c>
      <c r="J550" s="38"/>
      <c r="L550" s="38"/>
      <c r="M550" s="38"/>
      <c r="N550" s="38"/>
      <c r="O550" s="38">
        <v>536</v>
      </c>
      <c r="P550" s="38">
        <f t="shared" si="20"/>
        <v>0</v>
      </c>
    </row>
    <row r="551" spans="5:16" x14ac:dyDescent="0.25">
      <c r="E551" s="38"/>
      <c r="F551" s="38"/>
      <c r="G551" s="38"/>
      <c r="H551" s="38">
        <v>537</v>
      </c>
      <c r="I551" s="38">
        <f t="shared" si="19"/>
        <v>0</v>
      </c>
      <c r="J551" s="38"/>
      <c r="L551" s="38"/>
      <c r="M551" s="38"/>
      <c r="N551" s="38"/>
      <c r="O551" s="38">
        <v>537</v>
      </c>
      <c r="P551" s="38">
        <f t="shared" si="20"/>
        <v>0</v>
      </c>
    </row>
    <row r="552" spans="5:16" x14ac:dyDescent="0.25">
      <c r="E552" s="38"/>
      <c r="F552" s="38"/>
      <c r="G552" s="38"/>
      <c r="H552" s="38">
        <v>538</v>
      </c>
      <c r="I552" s="38">
        <f t="shared" si="19"/>
        <v>0</v>
      </c>
      <c r="J552" s="38"/>
      <c r="L552" s="38"/>
      <c r="M552" s="38"/>
      <c r="N552" s="38"/>
      <c r="O552" s="38">
        <v>538</v>
      </c>
      <c r="P552" s="38">
        <f t="shared" si="20"/>
        <v>0</v>
      </c>
    </row>
    <row r="553" spans="5:16" x14ac:dyDescent="0.25">
      <c r="E553" s="38"/>
      <c r="F553" s="38"/>
      <c r="G553" s="38"/>
      <c r="H553" s="38">
        <v>539</v>
      </c>
      <c r="I553" s="38">
        <f t="shared" si="19"/>
        <v>0</v>
      </c>
      <c r="J553" s="38"/>
      <c r="L553" s="38"/>
      <c r="M553" s="38"/>
      <c r="N553" s="38"/>
      <c r="O553" s="38">
        <v>539</v>
      </c>
      <c r="P553" s="38">
        <f t="shared" si="20"/>
        <v>0</v>
      </c>
    </row>
    <row r="554" spans="5:16" x14ac:dyDescent="0.25">
      <c r="E554" s="38"/>
      <c r="F554" s="38"/>
      <c r="G554" s="38"/>
      <c r="H554" s="38">
        <v>540</v>
      </c>
      <c r="I554" s="38">
        <f t="shared" si="19"/>
        <v>0</v>
      </c>
      <c r="J554" s="38"/>
      <c r="L554" s="38"/>
      <c r="M554" s="38"/>
      <c r="N554" s="38"/>
      <c r="O554" s="38">
        <v>540</v>
      </c>
      <c r="P554" s="38">
        <f t="shared" si="20"/>
        <v>0</v>
      </c>
    </row>
    <row r="555" spans="5:16" x14ac:dyDescent="0.25">
      <c r="E555" s="38"/>
      <c r="F555" s="38"/>
      <c r="G555" s="38"/>
      <c r="H555" s="38">
        <v>541</v>
      </c>
      <c r="I555" s="38">
        <f t="shared" si="19"/>
        <v>0</v>
      </c>
      <c r="J555" s="38"/>
      <c r="L555" s="38"/>
      <c r="M555" s="38"/>
      <c r="N555" s="38"/>
      <c r="O555" s="38">
        <v>541</v>
      </c>
      <c r="P555" s="38">
        <f t="shared" si="20"/>
        <v>0</v>
      </c>
    </row>
    <row r="556" spans="5:16" x14ac:dyDescent="0.25">
      <c r="E556" s="38"/>
      <c r="F556" s="38"/>
      <c r="G556" s="38"/>
      <c r="H556" s="38">
        <v>542</v>
      </c>
      <c r="I556" s="38">
        <f t="shared" si="19"/>
        <v>0</v>
      </c>
      <c r="J556" s="38"/>
      <c r="L556" s="38"/>
      <c r="M556" s="38"/>
      <c r="N556" s="38"/>
      <c r="O556" s="38">
        <v>542</v>
      </c>
      <c r="P556" s="38">
        <f t="shared" si="20"/>
        <v>0</v>
      </c>
    </row>
    <row r="557" spans="5:16" x14ac:dyDescent="0.25">
      <c r="E557" s="38"/>
      <c r="F557" s="38"/>
      <c r="G557" s="38"/>
      <c r="H557" s="38">
        <v>543</v>
      </c>
      <c r="I557" s="38">
        <f t="shared" si="19"/>
        <v>0</v>
      </c>
      <c r="J557" s="38"/>
      <c r="L557" s="38"/>
      <c r="M557" s="38"/>
      <c r="N557" s="38"/>
      <c r="O557" s="38">
        <v>543</v>
      </c>
      <c r="P557" s="38">
        <f t="shared" si="20"/>
        <v>0</v>
      </c>
    </row>
    <row r="558" spans="5:16" x14ac:dyDescent="0.25">
      <c r="E558" s="38"/>
      <c r="F558" s="38"/>
      <c r="G558" s="38"/>
      <c r="H558" s="38">
        <v>544</v>
      </c>
      <c r="I558" s="38">
        <f t="shared" si="19"/>
        <v>0</v>
      </c>
      <c r="J558" s="38"/>
      <c r="L558" s="38"/>
      <c r="M558" s="38"/>
      <c r="N558" s="38"/>
      <c r="O558" s="38">
        <v>544</v>
      </c>
      <c r="P558" s="38">
        <f t="shared" si="20"/>
        <v>0</v>
      </c>
    </row>
    <row r="559" spans="5:16" x14ac:dyDescent="0.25">
      <c r="E559" s="38"/>
      <c r="F559" s="38"/>
      <c r="G559" s="38"/>
      <c r="H559" s="38">
        <v>545</v>
      </c>
      <c r="I559" s="38">
        <f t="shared" si="19"/>
        <v>0</v>
      </c>
      <c r="J559" s="38"/>
      <c r="L559" s="38"/>
      <c r="M559" s="38"/>
      <c r="N559" s="38"/>
      <c r="O559" s="38">
        <v>545</v>
      </c>
      <c r="P559" s="38">
        <f t="shared" si="20"/>
        <v>0</v>
      </c>
    </row>
    <row r="560" spans="5:16" x14ac:dyDescent="0.25">
      <c r="E560" s="38"/>
      <c r="F560" s="38"/>
      <c r="G560" s="38"/>
      <c r="H560" s="38">
        <v>546</v>
      </c>
      <c r="I560" s="38">
        <f t="shared" si="19"/>
        <v>0</v>
      </c>
      <c r="J560" s="38"/>
      <c r="L560" s="38"/>
      <c r="M560" s="38"/>
      <c r="N560" s="38"/>
      <c r="O560" s="38">
        <v>546</v>
      </c>
      <c r="P560" s="38">
        <f t="shared" si="20"/>
        <v>0</v>
      </c>
    </row>
    <row r="561" spans="5:16" x14ac:dyDescent="0.25">
      <c r="E561" s="38"/>
      <c r="F561" s="38"/>
      <c r="G561" s="38"/>
      <c r="H561" s="38">
        <v>547</v>
      </c>
      <c r="I561" s="38">
        <f t="shared" si="19"/>
        <v>0</v>
      </c>
      <c r="J561" s="38"/>
      <c r="L561" s="38"/>
      <c r="M561" s="38"/>
      <c r="N561" s="38"/>
      <c r="O561" s="38">
        <v>547</v>
      </c>
      <c r="P561" s="38">
        <f t="shared" si="20"/>
        <v>0</v>
      </c>
    </row>
    <row r="562" spans="5:16" x14ac:dyDescent="0.25">
      <c r="E562" s="38"/>
      <c r="F562" s="38"/>
      <c r="G562" s="38"/>
      <c r="H562" s="38">
        <v>548</v>
      </c>
      <c r="I562" s="38">
        <f t="shared" si="19"/>
        <v>0</v>
      </c>
      <c r="J562" s="38"/>
      <c r="L562" s="38"/>
      <c r="M562" s="38"/>
      <c r="N562" s="38"/>
      <c r="O562" s="38">
        <v>548</v>
      </c>
      <c r="P562" s="38">
        <f t="shared" si="20"/>
        <v>0</v>
      </c>
    </row>
    <row r="563" spans="5:16" x14ac:dyDescent="0.25">
      <c r="E563" s="38"/>
      <c r="F563" s="38"/>
      <c r="G563" s="38"/>
      <c r="H563" s="38">
        <v>549</v>
      </c>
      <c r="I563" s="38">
        <f t="shared" si="19"/>
        <v>0</v>
      </c>
      <c r="J563" s="38"/>
      <c r="L563" s="38"/>
      <c r="M563" s="38"/>
      <c r="N563" s="38"/>
      <c r="O563" s="38">
        <v>549</v>
      </c>
      <c r="P563" s="38">
        <f t="shared" si="20"/>
        <v>0</v>
      </c>
    </row>
    <row r="564" spans="5:16" x14ac:dyDescent="0.25">
      <c r="E564" s="38"/>
      <c r="F564" s="38"/>
      <c r="G564" s="38"/>
      <c r="H564" s="38">
        <v>550</v>
      </c>
      <c r="I564" s="38">
        <f t="shared" si="19"/>
        <v>0</v>
      </c>
      <c r="J564" s="38"/>
      <c r="L564" s="38"/>
      <c r="M564" s="38"/>
      <c r="N564" s="38"/>
      <c r="O564" s="38">
        <v>550</v>
      </c>
      <c r="P564" s="38">
        <f t="shared" si="20"/>
        <v>0</v>
      </c>
    </row>
    <row r="565" spans="5:16" x14ac:dyDescent="0.25">
      <c r="E565" s="38"/>
      <c r="F565" s="38"/>
      <c r="G565" s="38"/>
      <c r="H565" s="38">
        <v>551</v>
      </c>
      <c r="I565" s="38">
        <f t="shared" si="19"/>
        <v>0</v>
      </c>
      <c r="J565" s="38"/>
      <c r="L565" s="38"/>
      <c r="M565" s="38"/>
      <c r="N565" s="38"/>
      <c r="O565" s="38">
        <v>551</v>
      </c>
      <c r="P565" s="38">
        <f t="shared" si="20"/>
        <v>0</v>
      </c>
    </row>
    <row r="566" spans="5:16" x14ac:dyDescent="0.25">
      <c r="E566" s="38"/>
      <c r="F566" s="38"/>
      <c r="G566" s="38"/>
      <c r="H566" s="38">
        <v>552</v>
      </c>
      <c r="I566" s="38">
        <f t="shared" si="19"/>
        <v>0</v>
      </c>
      <c r="J566" s="38"/>
      <c r="L566" s="38"/>
      <c r="M566" s="38"/>
      <c r="N566" s="38"/>
      <c r="O566" s="38">
        <v>552</v>
      </c>
      <c r="P566" s="38">
        <f t="shared" si="20"/>
        <v>0</v>
      </c>
    </row>
    <row r="567" spans="5:16" x14ac:dyDescent="0.25">
      <c r="E567" s="38"/>
      <c r="F567" s="38"/>
      <c r="G567" s="38"/>
      <c r="H567" s="38">
        <v>553</v>
      </c>
      <c r="I567" s="38">
        <f t="shared" si="19"/>
        <v>0</v>
      </c>
      <c r="J567" s="38"/>
      <c r="L567" s="38"/>
      <c r="M567" s="38"/>
      <c r="N567" s="38"/>
      <c r="O567" s="38">
        <v>553</v>
      </c>
      <c r="P567" s="38">
        <f t="shared" si="20"/>
        <v>0</v>
      </c>
    </row>
    <row r="568" spans="5:16" x14ac:dyDescent="0.25">
      <c r="E568" s="38"/>
      <c r="F568" s="38"/>
      <c r="G568" s="38"/>
      <c r="H568" s="38">
        <v>554</v>
      </c>
      <c r="I568" s="38">
        <f t="shared" si="19"/>
        <v>0</v>
      </c>
      <c r="J568" s="38"/>
      <c r="L568" s="38"/>
      <c r="M568" s="38"/>
      <c r="N568" s="38"/>
      <c r="O568" s="38">
        <v>554</v>
      </c>
      <c r="P568" s="38">
        <f t="shared" si="20"/>
        <v>0</v>
      </c>
    </row>
    <row r="569" spans="5:16" x14ac:dyDescent="0.25">
      <c r="E569" s="38"/>
      <c r="F569" s="38"/>
      <c r="G569" s="38"/>
      <c r="H569" s="38">
        <v>555</v>
      </c>
      <c r="I569" s="38">
        <f t="shared" si="19"/>
        <v>0</v>
      </c>
      <c r="J569" s="38"/>
      <c r="L569" s="38"/>
      <c r="M569" s="38"/>
      <c r="N569" s="38"/>
      <c r="O569" s="38">
        <v>555</v>
      </c>
      <c r="P569" s="38">
        <f t="shared" si="20"/>
        <v>0</v>
      </c>
    </row>
    <row r="570" spans="5:16" x14ac:dyDescent="0.25">
      <c r="E570" s="38"/>
      <c r="F570" s="38"/>
      <c r="G570" s="38"/>
      <c r="H570" s="38">
        <v>556</v>
      </c>
      <c r="I570" s="38">
        <f t="shared" si="19"/>
        <v>0</v>
      </c>
      <c r="J570" s="38"/>
      <c r="L570" s="38"/>
      <c r="M570" s="38"/>
      <c r="N570" s="38"/>
      <c r="O570" s="38">
        <v>556</v>
      </c>
      <c r="P570" s="38">
        <f t="shared" si="20"/>
        <v>0</v>
      </c>
    </row>
    <row r="571" spans="5:16" x14ac:dyDescent="0.25">
      <c r="E571" s="38"/>
      <c r="F571" s="38"/>
      <c r="G571" s="38"/>
      <c r="H571" s="38">
        <v>557</v>
      </c>
      <c r="I571" s="38">
        <f t="shared" si="19"/>
        <v>0</v>
      </c>
      <c r="J571" s="38"/>
      <c r="L571" s="38"/>
      <c r="M571" s="38"/>
      <c r="N571" s="38"/>
      <c r="O571" s="38">
        <v>557</v>
      </c>
      <c r="P571" s="38">
        <f t="shared" si="20"/>
        <v>0</v>
      </c>
    </row>
    <row r="572" spans="5:16" x14ac:dyDescent="0.25">
      <c r="E572" s="38"/>
      <c r="F572" s="38"/>
      <c r="G572" s="38"/>
      <c r="H572" s="38">
        <v>558</v>
      </c>
      <c r="I572" s="38">
        <f t="shared" si="19"/>
        <v>0</v>
      </c>
      <c r="J572" s="38"/>
      <c r="L572" s="38"/>
      <c r="M572" s="38"/>
      <c r="N572" s="38"/>
      <c r="O572" s="38">
        <v>558</v>
      </c>
      <c r="P572" s="38">
        <f t="shared" si="20"/>
        <v>0</v>
      </c>
    </row>
    <row r="573" spans="5:16" x14ac:dyDescent="0.25">
      <c r="E573" s="38"/>
      <c r="F573" s="38"/>
      <c r="G573" s="38"/>
      <c r="H573" s="38">
        <v>559</v>
      </c>
      <c r="I573" s="38">
        <f t="shared" si="19"/>
        <v>0</v>
      </c>
      <c r="J573" s="38"/>
      <c r="L573" s="38"/>
      <c r="M573" s="38"/>
      <c r="N573" s="38"/>
      <c r="O573" s="38">
        <v>559</v>
      </c>
      <c r="P573" s="38">
        <f t="shared" si="20"/>
        <v>0</v>
      </c>
    </row>
    <row r="574" spans="5:16" x14ac:dyDescent="0.25">
      <c r="E574" s="38"/>
      <c r="F574" s="38"/>
      <c r="G574" s="38"/>
      <c r="H574" s="38">
        <v>560</v>
      </c>
      <c r="I574" s="38">
        <f t="shared" si="19"/>
        <v>0</v>
      </c>
      <c r="J574" s="38"/>
      <c r="L574" s="38"/>
      <c r="M574" s="38"/>
      <c r="N574" s="38"/>
      <c r="O574" s="38">
        <v>560</v>
      </c>
      <c r="P574" s="38">
        <f t="shared" si="20"/>
        <v>0</v>
      </c>
    </row>
    <row r="575" spans="5:16" x14ac:dyDescent="0.25">
      <c r="E575" s="38"/>
      <c r="F575" s="38"/>
      <c r="G575" s="38"/>
      <c r="H575" s="38">
        <v>561</v>
      </c>
      <c r="I575" s="38">
        <f t="shared" si="19"/>
        <v>0</v>
      </c>
      <c r="J575" s="38"/>
      <c r="L575" s="38"/>
      <c r="M575" s="38"/>
      <c r="N575" s="38"/>
      <c r="O575" s="38">
        <v>561</v>
      </c>
      <c r="P575" s="38">
        <f t="shared" si="20"/>
        <v>0</v>
      </c>
    </row>
    <row r="576" spans="5:16" x14ac:dyDescent="0.25">
      <c r="E576" s="38"/>
      <c r="F576" s="38"/>
      <c r="G576" s="38"/>
      <c r="H576" s="38">
        <v>562</v>
      </c>
      <c r="I576" s="38">
        <f t="shared" si="19"/>
        <v>0</v>
      </c>
      <c r="J576" s="38"/>
      <c r="L576" s="38"/>
      <c r="M576" s="38"/>
      <c r="N576" s="38"/>
      <c r="O576" s="38">
        <v>562</v>
      </c>
      <c r="P576" s="38">
        <f t="shared" si="20"/>
        <v>0</v>
      </c>
    </row>
    <row r="577" spans="5:16" x14ac:dyDescent="0.25">
      <c r="E577" s="38"/>
      <c r="F577" s="38"/>
      <c r="G577" s="38"/>
      <c r="H577" s="38">
        <v>563</v>
      </c>
      <c r="I577" s="38">
        <f t="shared" si="19"/>
        <v>0</v>
      </c>
      <c r="J577" s="38"/>
      <c r="L577" s="38"/>
      <c r="M577" s="38"/>
      <c r="N577" s="38"/>
      <c r="O577" s="38">
        <v>563</v>
      </c>
      <c r="P577" s="38">
        <f t="shared" si="20"/>
        <v>0</v>
      </c>
    </row>
    <row r="578" spans="5:16" x14ac:dyDescent="0.25">
      <c r="E578" s="38"/>
      <c r="F578" s="38"/>
      <c r="G578" s="38"/>
      <c r="H578" s="38">
        <v>564</v>
      </c>
      <c r="I578" s="38">
        <f t="shared" si="19"/>
        <v>0</v>
      </c>
      <c r="J578" s="38"/>
      <c r="L578" s="38"/>
      <c r="M578" s="38"/>
      <c r="N578" s="38"/>
      <c r="O578" s="38">
        <v>564</v>
      </c>
      <c r="P578" s="38">
        <f t="shared" si="20"/>
        <v>0</v>
      </c>
    </row>
    <row r="579" spans="5:16" x14ac:dyDescent="0.25">
      <c r="E579" s="38"/>
      <c r="F579" s="38"/>
      <c r="G579" s="38"/>
      <c r="H579" s="38">
        <v>565</v>
      </c>
      <c r="I579" s="38">
        <f t="shared" si="19"/>
        <v>0</v>
      </c>
      <c r="J579" s="38"/>
      <c r="L579" s="38"/>
      <c r="M579" s="38"/>
      <c r="N579" s="38"/>
      <c r="O579" s="38">
        <v>565</v>
      </c>
      <c r="P579" s="38">
        <f t="shared" si="20"/>
        <v>0</v>
      </c>
    </row>
    <row r="580" spans="5:16" x14ac:dyDescent="0.25">
      <c r="E580" s="38"/>
      <c r="F580" s="38"/>
      <c r="G580" s="38"/>
      <c r="H580" s="38">
        <v>566</v>
      </c>
      <c r="I580" s="38">
        <f t="shared" si="19"/>
        <v>0</v>
      </c>
      <c r="J580" s="38"/>
      <c r="L580" s="38"/>
      <c r="M580" s="38"/>
      <c r="N580" s="38"/>
      <c r="O580" s="38">
        <v>566</v>
      </c>
      <c r="P580" s="38">
        <f t="shared" si="20"/>
        <v>0</v>
      </c>
    </row>
    <row r="581" spans="5:16" x14ac:dyDescent="0.25">
      <c r="E581" s="38"/>
      <c r="F581" s="38"/>
      <c r="G581" s="38"/>
      <c r="H581" s="38">
        <v>567</v>
      </c>
      <c r="I581" s="38">
        <f t="shared" si="19"/>
        <v>0</v>
      </c>
      <c r="J581" s="38"/>
      <c r="L581" s="38"/>
      <c r="M581" s="38"/>
      <c r="N581" s="38"/>
      <c r="O581" s="38">
        <v>567</v>
      </c>
      <c r="P581" s="38">
        <f t="shared" si="20"/>
        <v>0</v>
      </c>
    </row>
    <row r="582" spans="5:16" x14ac:dyDescent="0.25">
      <c r="E582" s="38"/>
      <c r="F582" s="38"/>
      <c r="G582" s="38"/>
      <c r="H582" s="38">
        <v>568</v>
      </c>
      <c r="I582" s="38">
        <f t="shared" si="19"/>
        <v>0</v>
      </c>
      <c r="J582" s="38"/>
      <c r="L582" s="38"/>
      <c r="M582" s="38"/>
      <c r="N582" s="38"/>
      <c r="O582" s="38">
        <v>568</v>
      </c>
      <c r="P582" s="38">
        <f t="shared" si="20"/>
        <v>0</v>
      </c>
    </row>
    <row r="583" spans="5:16" x14ac:dyDescent="0.25">
      <c r="E583" s="38"/>
      <c r="F583" s="38"/>
      <c r="G583" s="38"/>
      <c r="H583" s="38">
        <v>569</v>
      </c>
      <c r="I583" s="38">
        <f t="shared" si="19"/>
        <v>0</v>
      </c>
      <c r="J583" s="38"/>
      <c r="L583" s="38"/>
      <c r="M583" s="38"/>
      <c r="N583" s="38"/>
      <c r="O583" s="38">
        <v>569</v>
      </c>
      <c r="P583" s="38">
        <f t="shared" si="20"/>
        <v>0</v>
      </c>
    </row>
    <row r="584" spans="5:16" x14ac:dyDescent="0.25">
      <c r="E584" s="38"/>
      <c r="F584" s="38"/>
      <c r="G584" s="38"/>
      <c r="H584" s="38">
        <v>570</v>
      </c>
      <c r="I584" s="38">
        <f t="shared" si="19"/>
        <v>0</v>
      </c>
      <c r="J584" s="38"/>
      <c r="L584" s="38"/>
      <c r="M584" s="38"/>
      <c r="N584" s="38"/>
      <c r="O584" s="38">
        <v>570</v>
      </c>
      <c r="P584" s="38">
        <f t="shared" si="20"/>
        <v>0</v>
      </c>
    </row>
    <row r="585" spans="5:16" x14ac:dyDescent="0.25">
      <c r="E585" s="38"/>
      <c r="F585" s="38"/>
      <c r="G585" s="38"/>
      <c r="H585" s="38">
        <v>571</v>
      </c>
      <c r="I585" s="38">
        <f t="shared" si="19"/>
        <v>0</v>
      </c>
      <c r="J585" s="38"/>
      <c r="L585" s="38"/>
      <c r="M585" s="38"/>
      <c r="N585" s="38"/>
      <c r="O585" s="38">
        <v>571</v>
      </c>
      <c r="P585" s="38">
        <f t="shared" si="20"/>
        <v>0</v>
      </c>
    </row>
    <row r="586" spans="5:16" x14ac:dyDescent="0.25">
      <c r="E586" s="38"/>
      <c r="F586" s="38"/>
      <c r="G586" s="38"/>
      <c r="H586" s="38">
        <v>572</v>
      </c>
      <c r="I586" s="38">
        <f t="shared" si="19"/>
        <v>0</v>
      </c>
      <c r="J586" s="38"/>
      <c r="L586" s="38"/>
      <c r="M586" s="38"/>
      <c r="N586" s="38"/>
      <c r="O586" s="38">
        <v>572</v>
      </c>
      <c r="P586" s="38">
        <f t="shared" si="20"/>
        <v>0</v>
      </c>
    </row>
    <row r="587" spans="5:16" x14ac:dyDescent="0.25">
      <c r="E587" s="38"/>
      <c r="F587" s="38"/>
      <c r="G587" s="38"/>
      <c r="H587" s="38">
        <v>573</v>
      </c>
      <c r="I587" s="38">
        <f t="shared" si="19"/>
        <v>0</v>
      </c>
      <c r="J587" s="38"/>
      <c r="L587" s="38"/>
      <c r="M587" s="38"/>
      <c r="N587" s="38"/>
      <c r="O587" s="38">
        <v>573</v>
      </c>
      <c r="P587" s="38">
        <f t="shared" si="20"/>
        <v>0</v>
      </c>
    </row>
    <row r="588" spans="5:16" x14ac:dyDescent="0.25">
      <c r="E588" s="38"/>
      <c r="F588" s="38"/>
      <c r="G588" s="38"/>
      <c r="H588" s="38">
        <v>574</v>
      </c>
      <c r="I588" s="38">
        <f t="shared" si="19"/>
        <v>0</v>
      </c>
      <c r="J588" s="38"/>
      <c r="L588" s="38"/>
      <c r="M588" s="38"/>
      <c r="N588" s="38"/>
      <c r="O588" s="38">
        <v>574</v>
      </c>
      <c r="P588" s="38">
        <f t="shared" si="20"/>
        <v>0</v>
      </c>
    </row>
    <row r="589" spans="5:16" x14ac:dyDescent="0.25">
      <c r="E589" s="38"/>
      <c r="F589" s="38"/>
      <c r="G589" s="38"/>
      <c r="H589" s="38">
        <v>575</v>
      </c>
      <c r="I589" s="38">
        <f t="shared" si="19"/>
        <v>0</v>
      </c>
      <c r="J589" s="38"/>
      <c r="L589" s="38"/>
      <c r="M589" s="38"/>
      <c r="N589" s="38"/>
      <c r="O589" s="38">
        <v>575</v>
      </c>
      <c r="P589" s="38">
        <f t="shared" si="20"/>
        <v>0</v>
      </c>
    </row>
    <row r="590" spans="5:16" x14ac:dyDescent="0.25">
      <c r="E590" s="38"/>
      <c r="F590" s="38"/>
      <c r="G590" s="38"/>
      <c r="H590" s="38">
        <v>576</v>
      </c>
      <c r="I590" s="38">
        <f t="shared" si="19"/>
        <v>0</v>
      </c>
      <c r="J590" s="38"/>
      <c r="L590" s="38"/>
      <c r="M590" s="38"/>
      <c r="N590" s="38"/>
      <c r="O590" s="38">
        <v>576</v>
      </c>
      <c r="P590" s="38">
        <f t="shared" si="20"/>
        <v>0</v>
      </c>
    </row>
    <row r="591" spans="5:16" x14ac:dyDescent="0.25">
      <c r="E591" s="38"/>
      <c r="F591" s="38"/>
      <c r="G591" s="38"/>
      <c r="H591" s="38">
        <v>577</v>
      </c>
      <c r="I591" s="38">
        <f t="shared" si="19"/>
        <v>0</v>
      </c>
      <c r="J591" s="38"/>
      <c r="L591" s="38"/>
      <c r="M591" s="38"/>
      <c r="N591" s="38"/>
      <c r="O591" s="38">
        <v>577</v>
      </c>
      <c r="P591" s="38">
        <f t="shared" si="20"/>
        <v>0</v>
      </c>
    </row>
    <row r="592" spans="5:16" x14ac:dyDescent="0.25">
      <c r="E592" s="38"/>
      <c r="F592" s="38"/>
      <c r="G592" s="38"/>
      <c r="H592" s="38">
        <v>578</v>
      </c>
      <c r="I592" s="38">
        <f t="shared" ref="I592:I655" si="21">VLOOKUP(H592,$E$15:$F$27,2)</f>
        <v>0</v>
      </c>
      <c r="J592" s="38"/>
      <c r="L592" s="38"/>
      <c r="M592" s="38"/>
      <c r="N592" s="38"/>
      <c r="O592" s="38">
        <v>578</v>
      </c>
      <c r="P592" s="38">
        <f t="shared" ref="P592:P655" si="22">VLOOKUP(O592,$L$15:$M$84,2)</f>
        <v>0</v>
      </c>
    </row>
    <row r="593" spans="5:16" x14ac:dyDescent="0.25">
      <c r="E593" s="38"/>
      <c r="F593" s="38"/>
      <c r="G593" s="38"/>
      <c r="H593" s="38">
        <v>579</v>
      </c>
      <c r="I593" s="38">
        <f t="shared" si="21"/>
        <v>0</v>
      </c>
      <c r="J593" s="38"/>
      <c r="L593" s="38"/>
      <c r="M593" s="38"/>
      <c r="N593" s="38"/>
      <c r="O593" s="38">
        <v>579</v>
      </c>
      <c r="P593" s="38">
        <f t="shared" si="22"/>
        <v>0</v>
      </c>
    </row>
    <row r="594" spans="5:16" x14ac:dyDescent="0.25">
      <c r="E594" s="38"/>
      <c r="F594" s="38"/>
      <c r="G594" s="38"/>
      <c r="H594" s="38">
        <v>580</v>
      </c>
      <c r="I594" s="38">
        <f t="shared" si="21"/>
        <v>0</v>
      </c>
      <c r="J594" s="38"/>
      <c r="L594" s="38"/>
      <c r="M594" s="38"/>
      <c r="N594" s="38"/>
      <c r="O594" s="38">
        <v>580</v>
      </c>
      <c r="P594" s="38">
        <f t="shared" si="22"/>
        <v>0</v>
      </c>
    </row>
    <row r="595" spans="5:16" x14ac:dyDescent="0.25">
      <c r="E595" s="38"/>
      <c r="F595" s="38"/>
      <c r="G595" s="38"/>
      <c r="H595" s="38">
        <v>581</v>
      </c>
      <c r="I595" s="38">
        <f t="shared" si="21"/>
        <v>0</v>
      </c>
      <c r="J595" s="38"/>
      <c r="L595" s="38"/>
      <c r="M595" s="38"/>
      <c r="N595" s="38"/>
      <c r="O595" s="38">
        <v>581</v>
      </c>
      <c r="P595" s="38">
        <f t="shared" si="22"/>
        <v>0</v>
      </c>
    </row>
    <row r="596" spans="5:16" x14ac:dyDescent="0.25">
      <c r="E596" s="38"/>
      <c r="F596" s="38"/>
      <c r="G596" s="38"/>
      <c r="H596" s="38">
        <v>582</v>
      </c>
      <c r="I596" s="38">
        <f t="shared" si="21"/>
        <v>0</v>
      </c>
      <c r="J596" s="38"/>
      <c r="L596" s="38"/>
      <c r="M596" s="38"/>
      <c r="N596" s="38"/>
      <c r="O596" s="38">
        <v>582</v>
      </c>
      <c r="P596" s="38">
        <f t="shared" si="22"/>
        <v>0</v>
      </c>
    </row>
    <row r="597" spans="5:16" x14ac:dyDescent="0.25">
      <c r="E597" s="38"/>
      <c r="F597" s="38"/>
      <c r="G597" s="38"/>
      <c r="H597" s="38">
        <v>583</v>
      </c>
      <c r="I597" s="38">
        <f t="shared" si="21"/>
        <v>0</v>
      </c>
      <c r="J597" s="38"/>
      <c r="L597" s="38"/>
      <c r="M597" s="38"/>
      <c r="N597" s="38"/>
      <c r="O597" s="38">
        <v>583</v>
      </c>
      <c r="P597" s="38">
        <f t="shared" si="22"/>
        <v>0</v>
      </c>
    </row>
    <row r="598" spans="5:16" x14ac:dyDescent="0.25">
      <c r="E598" s="38"/>
      <c r="F598" s="38"/>
      <c r="G598" s="38"/>
      <c r="H598" s="38">
        <v>584</v>
      </c>
      <c r="I598" s="38">
        <f t="shared" si="21"/>
        <v>0</v>
      </c>
      <c r="J598" s="38"/>
      <c r="L598" s="38"/>
      <c r="M598" s="38"/>
      <c r="N598" s="38"/>
      <c r="O598" s="38">
        <v>584</v>
      </c>
      <c r="P598" s="38">
        <f t="shared" si="22"/>
        <v>0</v>
      </c>
    </row>
    <row r="599" spans="5:16" x14ac:dyDescent="0.25">
      <c r="E599" s="38"/>
      <c r="F599" s="38"/>
      <c r="G599" s="38"/>
      <c r="H599" s="38">
        <v>585</v>
      </c>
      <c r="I599" s="38">
        <f t="shared" si="21"/>
        <v>0</v>
      </c>
      <c r="J599" s="38"/>
      <c r="L599" s="38"/>
      <c r="M599" s="38"/>
      <c r="N599" s="38"/>
      <c r="O599" s="38">
        <v>585</v>
      </c>
      <c r="P599" s="38">
        <f t="shared" si="22"/>
        <v>0</v>
      </c>
    </row>
    <row r="600" spans="5:16" x14ac:dyDescent="0.25">
      <c r="E600" s="38"/>
      <c r="F600" s="38"/>
      <c r="G600" s="38"/>
      <c r="H600" s="38">
        <v>586</v>
      </c>
      <c r="I600" s="38">
        <f t="shared" si="21"/>
        <v>0</v>
      </c>
      <c r="J600" s="38"/>
      <c r="L600" s="38"/>
      <c r="M600" s="38"/>
      <c r="N600" s="38"/>
      <c r="O600" s="38">
        <v>586</v>
      </c>
      <c r="P600" s="38">
        <f t="shared" si="22"/>
        <v>0</v>
      </c>
    </row>
    <row r="601" spans="5:16" x14ac:dyDescent="0.25">
      <c r="E601" s="38"/>
      <c r="F601" s="38"/>
      <c r="G601" s="38"/>
      <c r="H601" s="38">
        <v>587</v>
      </c>
      <c r="I601" s="38">
        <f t="shared" si="21"/>
        <v>0</v>
      </c>
      <c r="J601" s="38"/>
      <c r="L601" s="38"/>
      <c r="M601" s="38"/>
      <c r="N601" s="38"/>
      <c r="O601" s="38">
        <v>587</v>
      </c>
      <c r="P601" s="38">
        <f t="shared" si="22"/>
        <v>0</v>
      </c>
    </row>
    <row r="602" spans="5:16" x14ac:dyDescent="0.25">
      <c r="E602" s="38"/>
      <c r="F602" s="38"/>
      <c r="G602" s="38"/>
      <c r="H602" s="38">
        <v>588</v>
      </c>
      <c r="I602" s="38">
        <f t="shared" si="21"/>
        <v>0</v>
      </c>
      <c r="J602" s="38"/>
      <c r="L602" s="38"/>
      <c r="M602" s="38"/>
      <c r="N602" s="38"/>
      <c r="O602" s="38">
        <v>588</v>
      </c>
      <c r="P602" s="38">
        <f t="shared" si="22"/>
        <v>0</v>
      </c>
    </row>
    <row r="603" spans="5:16" x14ac:dyDescent="0.25">
      <c r="E603" s="38"/>
      <c r="F603" s="38"/>
      <c r="G603" s="38"/>
      <c r="H603" s="38">
        <v>589</v>
      </c>
      <c r="I603" s="38">
        <f t="shared" si="21"/>
        <v>0</v>
      </c>
      <c r="J603" s="38"/>
      <c r="L603" s="38"/>
      <c r="M603" s="38"/>
      <c r="N603" s="38"/>
      <c r="O603" s="38">
        <v>589</v>
      </c>
      <c r="P603" s="38">
        <f t="shared" si="22"/>
        <v>0</v>
      </c>
    </row>
    <row r="604" spans="5:16" x14ac:dyDescent="0.25">
      <c r="E604" s="38"/>
      <c r="F604" s="38"/>
      <c r="G604" s="38"/>
      <c r="H604" s="38">
        <v>590</v>
      </c>
      <c r="I604" s="38">
        <f t="shared" si="21"/>
        <v>0</v>
      </c>
      <c r="J604" s="38"/>
      <c r="L604" s="38"/>
      <c r="M604" s="38"/>
      <c r="N604" s="38"/>
      <c r="O604" s="38">
        <v>590</v>
      </c>
      <c r="P604" s="38">
        <f t="shared" si="22"/>
        <v>0</v>
      </c>
    </row>
    <row r="605" spans="5:16" x14ac:dyDescent="0.25">
      <c r="E605" s="38"/>
      <c r="F605" s="38"/>
      <c r="G605" s="38"/>
      <c r="H605" s="38">
        <v>591</v>
      </c>
      <c r="I605" s="38">
        <f t="shared" si="21"/>
        <v>0</v>
      </c>
      <c r="J605" s="38"/>
      <c r="L605" s="38"/>
      <c r="M605" s="38"/>
      <c r="N605" s="38"/>
      <c r="O605" s="38">
        <v>591</v>
      </c>
      <c r="P605" s="38">
        <f t="shared" si="22"/>
        <v>0</v>
      </c>
    </row>
    <row r="606" spans="5:16" x14ac:dyDescent="0.25">
      <c r="E606" s="38"/>
      <c r="F606" s="38"/>
      <c r="G606" s="38"/>
      <c r="H606" s="38">
        <v>592</v>
      </c>
      <c r="I606" s="38">
        <f t="shared" si="21"/>
        <v>0</v>
      </c>
      <c r="J606" s="38"/>
      <c r="L606" s="38"/>
      <c r="M606" s="38"/>
      <c r="N606" s="38"/>
      <c r="O606" s="38">
        <v>592</v>
      </c>
      <c r="P606" s="38">
        <f t="shared" si="22"/>
        <v>0</v>
      </c>
    </row>
    <row r="607" spans="5:16" x14ac:dyDescent="0.25">
      <c r="E607" s="38"/>
      <c r="F607" s="38"/>
      <c r="G607" s="38"/>
      <c r="H607" s="38">
        <v>593</v>
      </c>
      <c r="I607" s="38">
        <f t="shared" si="21"/>
        <v>0</v>
      </c>
      <c r="J607" s="38"/>
      <c r="L607" s="38"/>
      <c r="M607" s="38"/>
      <c r="N607" s="38"/>
      <c r="O607" s="38">
        <v>593</v>
      </c>
      <c r="P607" s="38">
        <f t="shared" si="22"/>
        <v>0</v>
      </c>
    </row>
    <row r="608" spans="5:16" x14ac:dyDescent="0.25">
      <c r="E608" s="38"/>
      <c r="F608" s="38"/>
      <c r="G608" s="38"/>
      <c r="H608" s="38">
        <v>594</v>
      </c>
      <c r="I608" s="38">
        <f t="shared" si="21"/>
        <v>0</v>
      </c>
      <c r="J608" s="38"/>
      <c r="L608" s="38"/>
      <c r="M608" s="38"/>
      <c r="N608" s="38"/>
      <c r="O608" s="38">
        <v>594</v>
      </c>
      <c r="P608" s="38">
        <f t="shared" si="22"/>
        <v>0</v>
      </c>
    </row>
    <row r="609" spans="5:16" x14ac:dyDescent="0.25">
      <c r="E609" s="38"/>
      <c r="F609" s="38"/>
      <c r="G609" s="38"/>
      <c r="H609" s="38">
        <v>595</v>
      </c>
      <c r="I609" s="38">
        <f t="shared" si="21"/>
        <v>0</v>
      </c>
      <c r="J609" s="38"/>
      <c r="L609" s="38"/>
      <c r="M609" s="38"/>
      <c r="N609" s="38"/>
      <c r="O609" s="38">
        <v>595</v>
      </c>
      <c r="P609" s="38">
        <f t="shared" si="22"/>
        <v>0</v>
      </c>
    </row>
    <row r="610" spans="5:16" x14ac:dyDescent="0.25">
      <c r="E610" s="38"/>
      <c r="F610" s="38"/>
      <c r="G610" s="38"/>
      <c r="H610" s="38">
        <v>596</v>
      </c>
      <c r="I610" s="38">
        <f t="shared" si="21"/>
        <v>0</v>
      </c>
      <c r="J610" s="38"/>
      <c r="L610" s="38"/>
      <c r="M610" s="38"/>
      <c r="N610" s="38"/>
      <c r="O610" s="38">
        <v>596</v>
      </c>
      <c r="P610" s="38">
        <f t="shared" si="22"/>
        <v>0</v>
      </c>
    </row>
    <row r="611" spans="5:16" x14ac:dyDescent="0.25">
      <c r="E611" s="38"/>
      <c r="F611" s="38"/>
      <c r="G611" s="38"/>
      <c r="H611" s="38">
        <v>597</v>
      </c>
      <c r="I611" s="38">
        <f t="shared" si="21"/>
        <v>0</v>
      </c>
      <c r="J611" s="38"/>
      <c r="L611" s="38"/>
      <c r="M611" s="38"/>
      <c r="N611" s="38"/>
      <c r="O611" s="38">
        <v>597</v>
      </c>
      <c r="P611" s="38">
        <f t="shared" si="22"/>
        <v>0</v>
      </c>
    </row>
    <row r="612" spans="5:16" x14ac:dyDescent="0.25">
      <c r="E612" s="38"/>
      <c r="F612" s="38"/>
      <c r="G612" s="38"/>
      <c r="H612" s="38">
        <v>598</v>
      </c>
      <c r="I612" s="38">
        <f t="shared" si="21"/>
        <v>0</v>
      </c>
      <c r="J612" s="38"/>
      <c r="L612" s="38"/>
      <c r="M612" s="38"/>
      <c r="N612" s="38"/>
      <c r="O612" s="38">
        <v>598</v>
      </c>
      <c r="P612" s="38">
        <f t="shared" si="22"/>
        <v>0</v>
      </c>
    </row>
    <row r="613" spans="5:16" x14ac:dyDescent="0.25">
      <c r="E613" s="38"/>
      <c r="F613" s="38"/>
      <c r="G613" s="38"/>
      <c r="H613" s="38">
        <v>599</v>
      </c>
      <c r="I613" s="38">
        <f t="shared" si="21"/>
        <v>0</v>
      </c>
      <c r="J613" s="38"/>
      <c r="L613" s="38"/>
      <c r="M613" s="38"/>
      <c r="N613" s="38"/>
      <c r="O613" s="38">
        <v>599</v>
      </c>
      <c r="P613" s="38">
        <f t="shared" si="22"/>
        <v>0</v>
      </c>
    </row>
    <row r="614" spans="5:16" x14ac:dyDescent="0.25">
      <c r="E614" s="38"/>
      <c r="F614" s="38"/>
      <c r="G614" s="38"/>
      <c r="H614" s="38">
        <v>600</v>
      </c>
      <c r="I614" s="38">
        <f t="shared" si="21"/>
        <v>0</v>
      </c>
      <c r="J614" s="38"/>
      <c r="L614" s="38"/>
      <c r="M614" s="38"/>
      <c r="N614" s="38"/>
      <c r="O614" s="38">
        <v>600</v>
      </c>
      <c r="P614" s="38">
        <f t="shared" si="22"/>
        <v>0</v>
      </c>
    </row>
    <row r="615" spans="5:16" x14ac:dyDescent="0.25">
      <c r="E615" s="38"/>
      <c r="F615" s="38"/>
      <c r="G615" s="38"/>
      <c r="H615" s="38">
        <v>601</v>
      </c>
      <c r="I615" s="38">
        <f t="shared" si="21"/>
        <v>0</v>
      </c>
      <c r="J615" s="38"/>
      <c r="L615" s="38"/>
      <c r="M615" s="38"/>
      <c r="N615" s="38"/>
      <c r="O615" s="38">
        <v>601</v>
      </c>
      <c r="P615" s="38">
        <f t="shared" si="22"/>
        <v>0</v>
      </c>
    </row>
    <row r="616" spans="5:16" x14ac:dyDescent="0.25">
      <c r="E616" s="38"/>
      <c r="F616" s="38"/>
      <c r="G616" s="38"/>
      <c r="H616" s="38">
        <v>602</v>
      </c>
      <c r="I616" s="38">
        <f t="shared" si="21"/>
        <v>0</v>
      </c>
      <c r="J616" s="38"/>
      <c r="L616" s="38"/>
      <c r="M616" s="38"/>
      <c r="N616" s="38"/>
      <c r="O616" s="38">
        <v>602</v>
      </c>
      <c r="P616" s="38">
        <f t="shared" si="22"/>
        <v>0</v>
      </c>
    </row>
    <row r="617" spans="5:16" x14ac:dyDescent="0.25">
      <c r="E617" s="38"/>
      <c r="F617" s="38"/>
      <c r="G617" s="38"/>
      <c r="H617" s="38">
        <v>603</v>
      </c>
      <c r="I617" s="38">
        <f t="shared" si="21"/>
        <v>0</v>
      </c>
      <c r="J617" s="38"/>
      <c r="L617" s="38"/>
      <c r="M617" s="38"/>
      <c r="N617" s="38"/>
      <c r="O617" s="38">
        <v>603</v>
      </c>
      <c r="P617" s="38">
        <f t="shared" si="22"/>
        <v>0</v>
      </c>
    </row>
    <row r="618" spans="5:16" x14ac:dyDescent="0.25">
      <c r="E618" s="38"/>
      <c r="F618" s="38"/>
      <c r="G618" s="38"/>
      <c r="H618" s="38">
        <v>604</v>
      </c>
      <c r="I618" s="38">
        <f t="shared" si="21"/>
        <v>0</v>
      </c>
      <c r="J618" s="38"/>
      <c r="L618" s="38"/>
      <c r="M618" s="38"/>
      <c r="N618" s="38"/>
      <c r="O618" s="38">
        <v>604</v>
      </c>
      <c r="P618" s="38">
        <f t="shared" si="22"/>
        <v>0</v>
      </c>
    </row>
    <row r="619" spans="5:16" x14ac:dyDescent="0.25">
      <c r="E619" s="38"/>
      <c r="F619" s="38"/>
      <c r="G619" s="38"/>
      <c r="H619" s="38">
        <v>605</v>
      </c>
      <c r="I619" s="38">
        <f t="shared" si="21"/>
        <v>0</v>
      </c>
      <c r="J619" s="38"/>
      <c r="L619" s="38"/>
      <c r="M619" s="38"/>
      <c r="N619" s="38"/>
      <c r="O619" s="38">
        <v>605</v>
      </c>
      <c r="P619" s="38">
        <f t="shared" si="22"/>
        <v>0</v>
      </c>
    </row>
    <row r="620" spans="5:16" x14ac:dyDescent="0.25">
      <c r="E620" s="38"/>
      <c r="F620" s="38"/>
      <c r="G620" s="38"/>
      <c r="H620" s="38">
        <v>606</v>
      </c>
      <c r="I620" s="38">
        <f t="shared" si="21"/>
        <v>0</v>
      </c>
      <c r="J620" s="38"/>
      <c r="L620" s="38"/>
      <c r="M620" s="38"/>
      <c r="N620" s="38"/>
      <c r="O620" s="38">
        <v>606</v>
      </c>
      <c r="P620" s="38">
        <f t="shared" si="22"/>
        <v>0</v>
      </c>
    </row>
    <row r="621" spans="5:16" x14ac:dyDescent="0.25">
      <c r="E621" s="38"/>
      <c r="F621" s="38"/>
      <c r="G621" s="38"/>
      <c r="H621" s="38">
        <v>607</v>
      </c>
      <c r="I621" s="38">
        <f t="shared" si="21"/>
        <v>0</v>
      </c>
      <c r="J621" s="38"/>
      <c r="L621" s="38"/>
      <c r="M621" s="38"/>
      <c r="N621" s="38"/>
      <c r="O621" s="38">
        <v>607</v>
      </c>
      <c r="P621" s="38">
        <f t="shared" si="22"/>
        <v>0</v>
      </c>
    </row>
    <row r="622" spans="5:16" x14ac:dyDescent="0.25">
      <c r="E622" s="38"/>
      <c r="F622" s="38"/>
      <c r="G622" s="38"/>
      <c r="H622" s="38">
        <v>608</v>
      </c>
      <c r="I622" s="38">
        <f t="shared" si="21"/>
        <v>0</v>
      </c>
      <c r="J622" s="38"/>
      <c r="L622" s="38"/>
      <c r="M622" s="38"/>
      <c r="N622" s="38"/>
      <c r="O622" s="38">
        <v>608</v>
      </c>
      <c r="P622" s="38">
        <f t="shared" si="22"/>
        <v>0</v>
      </c>
    </row>
    <row r="623" spans="5:16" x14ac:dyDescent="0.25">
      <c r="E623" s="38"/>
      <c r="F623" s="38"/>
      <c r="G623" s="38"/>
      <c r="H623" s="38">
        <v>609</v>
      </c>
      <c r="I623" s="38">
        <f t="shared" si="21"/>
        <v>0</v>
      </c>
      <c r="J623" s="38"/>
      <c r="L623" s="38"/>
      <c r="M623" s="38"/>
      <c r="N623" s="38"/>
      <c r="O623" s="38">
        <v>609</v>
      </c>
      <c r="P623" s="38">
        <f t="shared" si="22"/>
        <v>0</v>
      </c>
    </row>
    <row r="624" spans="5:16" x14ac:dyDescent="0.25">
      <c r="E624" s="38"/>
      <c r="F624" s="38"/>
      <c r="G624" s="38"/>
      <c r="H624" s="38">
        <v>610</v>
      </c>
      <c r="I624" s="38">
        <f t="shared" si="21"/>
        <v>0</v>
      </c>
      <c r="J624" s="38"/>
      <c r="L624" s="38"/>
      <c r="M624" s="38"/>
      <c r="N624" s="38"/>
      <c r="O624" s="38">
        <v>610</v>
      </c>
      <c r="P624" s="38">
        <f t="shared" si="22"/>
        <v>0</v>
      </c>
    </row>
    <row r="625" spans="5:16" x14ac:dyDescent="0.25">
      <c r="E625" s="38"/>
      <c r="F625" s="38"/>
      <c r="G625" s="38"/>
      <c r="H625" s="38">
        <v>611</v>
      </c>
      <c r="I625" s="38">
        <f t="shared" si="21"/>
        <v>0</v>
      </c>
      <c r="J625" s="38"/>
      <c r="L625" s="38"/>
      <c r="M625" s="38"/>
      <c r="N625" s="38"/>
      <c r="O625" s="38">
        <v>611</v>
      </c>
      <c r="P625" s="38">
        <f t="shared" si="22"/>
        <v>0</v>
      </c>
    </row>
    <row r="626" spans="5:16" x14ac:dyDescent="0.25">
      <c r="E626" s="38"/>
      <c r="F626" s="38"/>
      <c r="G626" s="38"/>
      <c r="H626" s="38">
        <v>612</v>
      </c>
      <c r="I626" s="38">
        <f t="shared" si="21"/>
        <v>0</v>
      </c>
      <c r="J626" s="38"/>
      <c r="L626" s="38"/>
      <c r="M626" s="38"/>
      <c r="N626" s="38"/>
      <c r="O626" s="38">
        <v>612</v>
      </c>
      <c r="P626" s="38">
        <f t="shared" si="22"/>
        <v>0</v>
      </c>
    </row>
    <row r="627" spans="5:16" x14ac:dyDescent="0.25">
      <c r="E627" s="38"/>
      <c r="F627" s="38"/>
      <c r="G627" s="38"/>
      <c r="H627" s="38">
        <v>613</v>
      </c>
      <c r="I627" s="38">
        <f t="shared" si="21"/>
        <v>0</v>
      </c>
      <c r="J627" s="38"/>
      <c r="L627" s="38"/>
      <c r="M627" s="38"/>
      <c r="N627" s="38"/>
      <c r="O627" s="38">
        <v>613</v>
      </c>
      <c r="P627" s="38">
        <f t="shared" si="22"/>
        <v>0</v>
      </c>
    </row>
    <row r="628" spans="5:16" x14ac:dyDescent="0.25">
      <c r="E628" s="38"/>
      <c r="F628" s="38"/>
      <c r="G628" s="38"/>
      <c r="H628" s="38">
        <v>614</v>
      </c>
      <c r="I628" s="38">
        <f t="shared" si="21"/>
        <v>0</v>
      </c>
      <c r="J628" s="38"/>
      <c r="L628" s="38"/>
      <c r="M628" s="38"/>
      <c r="N628" s="38"/>
      <c r="O628" s="38">
        <v>614</v>
      </c>
      <c r="P628" s="38">
        <f t="shared" si="22"/>
        <v>0</v>
      </c>
    </row>
    <row r="629" spans="5:16" x14ac:dyDescent="0.25">
      <c r="E629" s="38"/>
      <c r="F629" s="38"/>
      <c r="G629" s="38"/>
      <c r="H629" s="38">
        <v>615</v>
      </c>
      <c r="I629" s="38">
        <f t="shared" si="21"/>
        <v>0</v>
      </c>
      <c r="J629" s="38"/>
      <c r="L629" s="38"/>
      <c r="M629" s="38"/>
      <c r="N629" s="38"/>
      <c r="O629" s="38">
        <v>615</v>
      </c>
      <c r="P629" s="38">
        <f t="shared" si="22"/>
        <v>0</v>
      </c>
    </row>
    <row r="630" spans="5:16" x14ac:dyDescent="0.25">
      <c r="E630" s="38"/>
      <c r="F630" s="38"/>
      <c r="G630" s="38"/>
      <c r="H630" s="38">
        <v>616</v>
      </c>
      <c r="I630" s="38">
        <f t="shared" si="21"/>
        <v>0</v>
      </c>
      <c r="J630" s="38"/>
      <c r="L630" s="38"/>
      <c r="M630" s="38"/>
      <c r="N630" s="38"/>
      <c r="O630" s="38">
        <v>616</v>
      </c>
      <c r="P630" s="38">
        <f t="shared" si="22"/>
        <v>0</v>
      </c>
    </row>
    <row r="631" spans="5:16" x14ac:dyDescent="0.25">
      <c r="E631" s="38"/>
      <c r="F631" s="38"/>
      <c r="G631" s="38"/>
      <c r="H631" s="38">
        <v>617</v>
      </c>
      <c r="I631" s="38">
        <f t="shared" si="21"/>
        <v>0</v>
      </c>
      <c r="J631" s="38"/>
      <c r="L631" s="38"/>
      <c r="M631" s="38"/>
      <c r="N631" s="38"/>
      <c r="O631" s="38">
        <v>617</v>
      </c>
      <c r="P631" s="38">
        <f t="shared" si="22"/>
        <v>0</v>
      </c>
    </row>
    <row r="632" spans="5:16" x14ac:dyDescent="0.25">
      <c r="E632" s="38"/>
      <c r="F632" s="38"/>
      <c r="G632" s="38"/>
      <c r="H632" s="38">
        <v>618</v>
      </c>
      <c r="I632" s="38">
        <f t="shared" si="21"/>
        <v>0</v>
      </c>
      <c r="J632" s="38"/>
      <c r="L632" s="38"/>
      <c r="M632" s="38"/>
      <c r="N632" s="38"/>
      <c r="O632" s="38">
        <v>618</v>
      </c>
      <c r="P632" s="38">
        <f t="shared" si="22"/>
        <v>0</v>
      </c>
    </row>
    <row r="633" spans="5:16" x14ac:dyDescent="0.25">
      <c r="E633" s="38"/>
      <c r="F633" s="38"/>
      <c r="G633" s="38"/>
      <c r="H633" s="38">
        <v>619</v>
      </c>
      <c r="I633" s="38">
        <f t="shared" si="21"/>
        <v>0</v>
      </c>
      <c r="J633" s="38"/>
      <c r="L633" s="38"/>
      <c r="M633" s="38"/>
      <c r="N633" s="38"/>
      <c r="O633" s="38">
        <v>619</v>
      </c>
      <c r="P633" s="38">
        <f t="shared" si="22"/>
        <v>0</v>
      </c>
    </row>
    <row r="634" spans="5:16" x14ac:dyDescent="0.25">
      <c r="E634" s="38"/>
      <c r="F634" s="38"/>
      <c r="G634" s="38"/>
      <c r="H634" s="38">
        <v>620</v>
      </c>
      <c r="I634" s="38">
        <f t="shared" si="21"/>
        <v>0</v>
      </c>
      <c r="J634" s="38"/>
      <c r="L634" s="38"/>
      <c r="M634" s="38"/>
      <c r="N634" s="38"/>
      <c r="O634" s="38">
        <v>620</v>
      </c>
      <c r="P634" s="38">
        <f t="shared" si="22"/>
        <v>0</v>
      </c>
    </row>
    <row r="635" spans="5:16" x14ac:dyDescent="0.25">
      <c r="E635" s="38"/>
      <c r="F635" s="38"/>
      <c r="G635" s="38"/>
      <c r="H635" s="38">
        <v>621</v>
      </c>
      <c r="I635" s="38">
        <f t="shared" si="21"/>
        <v>0</v>
      </c>
      <c r="J635" s="38"/>
      <c r="L635" s="38"/>
      <c r="M635" s="38"/>
      <c r="N635" s="38"/>
      <c r="O635" s="38">
        <v>621</v>
      </c>
      <c r="P635" s="38">
        <f t="shared" si="22"/>
        <v>0</v>
      </c>
    </row>
    <row r="636" spans="5:16" x14ac:dyDescent="0.25">
      <c r="E636" s="38"/>
      <c r="F636" s="38"/>
      <c r="G636" s="38"/>
      <c r="H636" s="38">
        <v>622</v>
      </c>
      <c r="I636" s="38">
        <f t="shared" si="21"/>
        <v>0</v>
      </c>
      <c r="J636" s="38"/>
      <c r="L636" s="38"/>
      <c r="M636" s="38"/>
      <c r="N636" s="38"/>
      <c r="O636" s="38">
        <v>622</v>
      </c>
      <c r="P636" s="38">
        <f t="shared" si="22"/>
        <v>0</v>
      </c>
    </row>
    <row r="637" spans="5:16" x14ac:dyDescent="0.25">
      <c r="E637" s="38"/>
      <c r="F637" s="38"/>
      <c r="G637" s="38"/>
      <c r="H637" s="38">
        <v>623</v>
      </c>
      <c r="I637" s="38">
        <f t="shared" si="21"/>
        <v>0</v>
      </c>
      <c r="J637" s="38"/>
      <c r="L637" s="38"/>
      <c r="M637" s="38"/>
      <c r="N637" s="38"/>
      <c r="O637" s="38">
        <v>623</v>
      </c>
      <c r="P637" s="38">
        <f t="shared" si="22"/>
        <v>0</v>
      </c>
    </row>
    <row r="638" spans="5:16" x14ac:dyDescent="0.25">
      <c r="E638" s="38"/>
      <c r="F638" s="38"/>
      <c r="G638" s="38"/>
      <c r="H638" s="38">
        <v>624</v>
      </c>
      <c r="I638" s="38">
        <f t="shared" si="21"/>
        <v>0</v>
      </c>
      <c r="J638" s="38"/>
      <c r="L638" s="38"/>
      <c r="M638" s="38"/>
      <c r="N638" s="38"/>
      <c r="O638" s="38">
        <v>624</v>
      </c>
      <c r="P638" s="38">
        <f t="shared" si="22"/>
        <v>0</v>
      </c>
    </row>
    <row r="639" spans="5:16" x14ac:dyDescent="0.25">
      <c r="E639" s="38"/>
      <c r="F639" s="38"/>
      <c r="G639" s="38"/>
      <c r="H639" s="38">
        <v>625</v>
      </c>
      <c r="I639" s="38">
        <f t="shared" si="21"/>
        <v>0</v>
      </c>
      <c r="J639" s="38"/>
      <c r="L639" s="38"/>
      <c r="M639" s="38"/>
      <c r="N639" s="38"/>
      <c r="O639" s="38">
        <v>625</v>
      </c>
      <c r="P639" s="38">
        <f t="shared" si="22"/>
        <v>0</v>
      </c>
    </row>
    <row r="640" spans="5:16" x14ac:dyDescent="0.25">
      <c r="E640" s="38"/>
      <c r="F640" s="38"/>
      <c r="G640" s="38"/>
      <c r="H640" s="38">
        <v>626</v>
      </c>
      <c r="I640" s="38">
        <f t="shared" si="21"/>
        <v>0</v>
      </c>
      <c r="J640" s="38"/>
      <c r="L640" s="38"/>
      <c r="M640" s="38"/>
      <c r="N640" s="38"/>
      <c r="O640" s="38">
        <v>626</v>
      </c>
      <c r="P640" s="38">
        <f t="shared" si="22"/>
        <v>0</v>
      </c>
    </row>
    <row r="641" spans="5:16" x14ac:dyDescent="0.25">
      <c r="E641" s="38"/>
      <c r="F641" s="38"/>
      <c r="G641" s="38"/>
      <c r="H641" s="38">
        <v>627</v>
      </c>
      <c r="I641" s="38">
        <f t="shared" si="21"/>
        <v>0</v>
      </c>
      <c r="J641" s="38"/>
      <c r="L641" s="38"/>
      <c r="M641" s="38"/>
      <c r="N641" s="38"/>
      <c r="O641" s="38">
        <v>627</v>
      </c>
      <c r="P641" s="38">
        <f t="shared" si="22"/>
        <v>0</v>
      </c>
    </row>
    <row r="642" spans="5:16" x14ac:dyDescent="0.25">
      <c r="E642" s="38"/>
      <c r="F642" s="38"/>
      <c r="G642" s="38"/>
      <c r="H642" s="38">
        <v>628</v>
      </c>
      <c r="I642" s="38">
        <f t="shared" si="21"/>
        <v>0</v>
      </c>
      <c r="J642" s="38"/>
      <c r="L642" s="38"/>
      <c r="M642" s="38"/>
      <c r="N642" s="38"/>
      <c r="O642" s="38">
        <v>628</v>
      </c>
      <c r="P642" s="38">
        <f t="shared" si="22"/>
        <v>0</v>
      </c>
    </row>
    <row r="643" spans="5:16" x14ac:dyDescent="0.25">
      <c r="E643" s="38"/>
      <c r="F643" s="38"/>
      <c r="G643" s="38"/>
      <c r="H643" s="38">
        <v>629</v>
      </c>
      <c r="I643" s="38">
        <f t="shared" si="21"/>
        <v>0</v>
      </c>
      <c r="J643" s="38"/>
      <c r="L643" s="38"/>
      <c r="M643" s="38"/>
      <c r="N643" s="38"/>
      <c r="O643" s="38">
        <v>629</v>
      </c>
      <c r="P643" s="38">
        <f t="shared" si="22"/>
        <v>0</v>
      </c>
    </row>
    <row r="644" spans="5:16" x14ac:dyDescent="0.25">
      <c r="E644" s="38"/>
      <c r="F644" s="38"/>
      <c r="G644" s="38"/>
      <c r="H644" s="38">
        <v>630</v>
      </c>
      <c r="I644" s="38">
        <f t="shared" si="21"/>
        <v>0</v>
      </c>
      <c r="J644" s="38"/>
      <c r="L644" s="38"/>
      <c r="M644" s="38"/>
      <c r="N644" s="38"/>
      <c r="O644" s="38">
        <v>630</v>
      </c>
      <c r="P644" s="38">
        <f t="shared" si="22"/>
        <v>0</v>
      </c>
    </row>
    <row r="645" spans="5:16" x14ac:dyDescent="0.25">
      <c r="E645" s="38"/>
      <c r="F645" s="38"/>
      <c r="G645" s="38"/>
      <c r="H645" s="38">
        <v>631</v>
      </c>
      <c r="I645" s="38">
        <f t="shared" si="21"/>
        <v>0</v>
      </c>
      <c r="J645" s="38"/>
      <c r="L645" s="38"/>
      <c r="M645" s="38"/>
      <c r="N645" s="38"/>
      <c r="O645" s="38">
        <v>631</v>
      </c>
      <c r="P645" s="38">
        <f t="shared" si="22"/>
        <v>0</v>
      </c>
    </row>
    <row r="646" spans="5:16" x14ac:dyDescent="0.25">
      <c r="E646" s="38"/>
      <c r="F646" s="38"/>
      <c r="G646" s="38"/>
      <c r="H646" s="38">
        <v>632</v>
      </c>
      <c r="I646" s="38">
        <f t="shared" si="21"/>
        <v>0</v>
      </c>
      <c r="J646" s="38"/>
      <c r="L646" s="38"/>
      <c r="M646" s="38"/>
      <c r="N646" s="38"/>
      <c r="O646" s="38">
        <v>632</v>
      </c>
      <c r="P646" s="38">
        <f t="shared" si="22"/>
        <v>0</v>
      </c>
    </row>
    <row r="647" spans="5:16" x14ac:dyDescent="0.25">
      <c r="E647" s="38"/>
      <c r="F647" s="38"/>
      <c r="G647" s="38"/>
      <c r="H647" s="38">
        <v>633</v>
      </c>
      <c r="I647" s="38">
        <f t="shared" si="21"/>
        <v>0</v>
      </c>
      <c r="J647" s="38"/>
      <c r="L647" s="38"/>
      <c r="M647" s="38"/>
      <c r="N647" s="38"/>
      <c r="O647" s="38">
        <v>633</v>
      </c>
      <c r="P647" s="38">
        <f t="shared" si="22"/>
        <v>0</v>
      </c>
    </row>
    <row r="648" spans="5:16" x14ac:dyDescent="0.25">
      <c r="E648" s="38"/>
      <c r="F648" s="38"/>
      <c r="G648" s="38"/>
      <c r="H648" s="38">
        <v>634</v>
      </c>
      <c r="I648" s="38">
        <f t="shared" si="21"/>
        <v>0</v>
      </c>
      <c r="J648" s="38"/>
      <c r="L648" s="38"/>
      <c r="M648" s="38"/>
      <c r="N648" s="38"/>
      <c r="O648" s="38">
        <v>634</v>
      </c>
      <c r="P648" s="38">
        <f t="shared" si="22"/>
        <v>0</v>
      </c>
    </row>
    <row r="649" spans="5:16" x14ac:dyDescent="0.25">
      <c r="E649" s="38"/>
      <c r="F649" s="38"/>
      <c r="G649" s="38"/>
      <c r="H649" s="38">
        <v>635</v>
      </c>
      <c r="I649" s="38">
        <f t="shared" si="21"/>
        <v>0</v>
      </c>
      <c r="J649" s="38"/>
      <c r="L649" s="38"/>
      <c r="M649" s="38"/>
      <c r="N649" s="38"/>
      <c r="O649" s="38">
        <v>635</v>
      </c>
      <c r="P649" s="38">
        <f t="shared" si="22"/>
        <v>0</v>
      </c>
    </row>
    <row r="650" spans="5:16" x14ac:dyDescent="0.25">
      <c r="E650" s="38"/>
      <c r="F650" s="38"/>
      <c r="G650" s="38"/>
      <c r="H650" s="38">
        <v>636</v>
      </c>
      <c r="I650" s="38">
        <f t="shared" si="21"/>
        <v>0</v>
      </c>
      <c r="J650" s="38"/>
      <c r="L650" s="38"/>
      <c r="M650" s="38"/>
      <c r="N650" s="38"/>
      <c r="O650" s="38">
        <v>636</v>
      </c>
      <c r="P650" s="38">
        <f t="shared" si="22"/>
        <v>0</v>
      </c>
    </row>
    <row r="651" spans="5:16" x14ac:dyDescent="0.25">
      <c r="E651" s="38"/>
      <c r="F651" s="38"/>
      <c r="G651" s="38"/>
      <c r="H651" s="38">
        <v>637</v>
      </c>
      <c r="I651" s="38">
        <f t="shared" si="21"/>
        <v>0</v>
      </c>
      <c r="J651" s="38"/>
      <c r="L651" s="38"/>
      <c r="M651" s="38"/>
      <c r="N651" s="38"/>
      <c r="O651" s="38">
        <v>637</v>
      </c>
      <c r="P651" s="38">
        <f t="shared" si="22"/>
        <v>0</v>
      </c>
    </row>
    <row r="652" spans="5:16" x14ac:dyDescent="0.25">
      <c r="E652" s="38"/>
      <c r="F652" s="38"/>
      <c r="G652" s="38"/>
      <c r="H652" s="38">
        <v>638</v>
      </c>
      <c r="I652" s="38">
        <f t="shared" si="21"/>
        <v>0</v>
      </c>
      <c r="J652" s="38"/>
      <c r="L652" s="38"/>
      <c r="M652" s="38"/>
      <c r="N652" s="38"/>
      <c r="O652" s="38">
        <v>638</v>
      </c>
      <c r="P652" s="38">
        <f t="shared" si="22"/>
        <v>0</v>
      </c>
    </row>
    <row r="653" spans="5:16" x14ac:dyDescent="0.25">
      <c r="E653" s="38"/>
      <c r="F653" s="38"/>
      <c r="G653" s="38"/>
      <c r="H653" s="38">
        <v>639</v>
      </c>
      <c r="I653" s="38">
        <f t="shared" si="21"/>
        <v>0</v>
      </c>
      <c r="J653" s="38"/>
      <c r="L653" s="38"/>
      <c r="M653" s="38"/>
      <c r="N653" s="38"/>
      <c r="O653" s="38">
        <v>639</v>
      </c>
      <c r="P653" s="38">
        <f t="shared" si="22"/>
        <v>0</v>
      </c>
    </row>
    <row r="654" spans="5:16" x14ac:dyDescent="0.25">
      <c r="E654" s="38"/>
      <c r="F654" s="38"/>
      <c r="G654" s="38"/>
      <c r="H654" s="38">
        <v>640</v>
      </c>
      <c r="I654" s="38">
        <f t="shared" si="21"/>
        <v>0</v>
      </c>
      <c r="J654" s="38"/>
      <c r="L654" s="38"/>
      <c r="M654" s="38"/>
      <c r="N654" s="38"/>
      <c r="O654" s="38">
        <v>640</v>
      </c>
      <c r="P654" s="38">
        <f t="shared" si="22"/>
        <v>0</v>
      </c>
    </row>
    <row r="655" spans="5:16" x14ac:dyDescent="0.25">
      <c r="E655" s="38"/>
      <c r="F655" s="38"/>
      <c r="G655" s="38"/>
      <c r="H655" s="38">
        <v>641</v>
      </c>
      <c r="I655" s="38">
        <f t="shared" si="21"/>
        <v>0</v>
      </c>
      <c r="J655" s="38"/>
      <c r="L655" s="38"/>
      <c r="M655" s="38"/>
      <c r="N655" s="38"/>
      <c r="O655" s="38">
        <v>641</v>
      </c>
      <c r="P655" s="38">
        <f t="shared" si="22"/>
        <v>0</v>
      </c>
    </row>
    <row r="656" spans="5:16" x14ac:dyDescent="0.25">
      <c r="E656" s="38"/>
      <c r="F656" s="38"/>
      <c r="G656" s="38"/>
      <c r="H656" s="38">
        <v>642</v>
      </c>
      <c r="I656" s="38">
        <f t="shared" ref="I656:I719" si="23">VLOOKUP(H656,$E$15:$F$27,2)</f>
        <v>0</v>
      </c>
      <c r="J656" s="38"/>
      <c r="L656" s="38"/>
      <c r="M656" s="38"/>
      <c r="N656" s="38"/>
      <c r="O656" s="38">
        <v>642</v>
      </c>
      <c r="P656" s="38">
        <f t="shared" ref="P656:P719" si="24">VLOOKUP(O656,$L$15:$M$84,2)</f>
        <v>0</v>
      </c>
    </row>
    <row r="657" spans="5:16" x14ac:dyDescent="0.25">
      <c r="E657" s="38"/>
      <c r="F657" s="38"/>
      <c r="G657" s="38"/>
      <c r="H657" s="38">
        <v>643</v>
      </c>
      <c r="I657" s="38">
        <f t="shared" si="23"/>
        <v>0</v>
      </c>
      <c r="J657" s="38"/>
      <c r="L657" s="38"/>
      <c r="M657" s="38"/>
      <c r="N657" s="38"/>
      <c r="O657" s="38">
        <v>643</v>
      </c>
      <c r="P657" s="38">
        <f t="shared" si="24"/>
        <v>0</v>
      </c>
    </row>
    <row r="658" spans="5:16" x14ac:dyDescent="0.25">
      <c r="E658" s="38"/>
      <c r="F658" s="38"/>
      <c r="G658" s="38"/>
      <c r="H658" s="38">
        <v>644</v>
      </c>
      <c r="I658" s="38">
        <f t="shared" si="23"/>
        <v>0</v>
      </c>
      <c r="J658" s="38"/>
      <c r="L658" s="38"/>
      <c r="M658" s="38"/>
      <c r="N658" s="38"/>
      <c r="O658" s="38">
        <v>644</v>
      </c>
      <c r="P658" s="38">
        <f t="shared" si="24"/>
        <v>0</v>
      </c>
    </row>
    <row r="659" spans="5:16" x14ac:dyDescent="0.25">
      <c r="E659" s="38"/>
      <c r="F659" s="38"/>
      <c r="G659" s="38"/>
      <c r="H659" s="38">
        <v>645</v>
      </c>
      <c r="I659" s="38">
        <f t="shared" si="23"/>
        <v>0</v>
      </c>
      <c r="J659" s="38"/>
      <c r="L659" s="38"/>
      <c r="M659" s="38"/>
      <c r="N659" s="38"/>
      <c r="O659" s="38">
        <v>645</v>
      </c>
      <c r="P659" s="38">
        <f t="shared" si="24"/>
        <v>0</v>
      </c>
    </row>
    <row r="660" spans="5:16" x14ac:dyDescent="0.25">
      <c r="E660" s="38"/>
      <c r="F660" s="38"/>
      <c r="G660" s="38"/>
      <c r="H660" s="38">
        <v>646</v>
      </c>
      <c r="I660" s="38">
        <f t="shared" si="23"/>
        <v>0</v>
      </c>
      <c r="J660" s="38"/>
      <c r="L660" s="38"/>
      <c r="M660" s="38"/>
      <c r="N660" s="38"/>
      <c r="O660" s="38">
        <v>646</v>
      </c>
      <c r="P660" s="38">
        <f t="shared" si="24"/>
        <v>0</v>
      </c>
    </row>
    <row r="661" spans="5:16" x14ac:dyDescent="0.25">
      <c r="E661" s="38"/>
      <c r="F661" s="38"/>
      <c r="G661" s="38"/>
      <c r="H661" s="38">
        <v>647</v>
      </c>
      <c r="I661" s="38">
        <f t="shared" si="23"/>
        <v>0</v>
      </c>
      <c r="J661" s="38"/>
      <c r="L661" s="38"/>
      <c r="M661" s="38"/>
      <c r="N661" s="38"/>
      <c r="O661" s="38">
        <v>647</v>
      </c>
      <c r="P661" s="38">
        <f t="shared" si="24"/>
        <v>0</v>
      </c>
    </row>
    <row r="662" spans="5:16" x14ac:dyDescent="0.25">
      <c r="E662" s="38"/>
      <c r="F662" s="38"/>
      <c r="G662" s="38"/>
      <c r="H662" s="38">
        <v>648</v>
      </c>
      <c r="I662" s="38">
        <f t="shared" si="23"/>
        <v>0</v>
      </c>
      <c r="J662" s="38"/>
      <c r="L662" s="38"/>
      <c r="M662" s="38"/>
      <c r="N662" s="38"/>
      <c r="O662" s="38">
        <v>648</v>
      </c>
      <c r="P662" s="38">
        <f t="shared" si="24"/>
        <v>0</v>
      </c>
    </row>
    <row r="663" spans="5:16" x14ac:dyDescent="0.25">
      <c r="E663" s="38"/>
      <c r="F663" s="38"/>
      <c r="G663" s="38"/>
      <c r="H663" s="38">
        <v>649</v>
      </c>
      <c r="I663" s="38">
        <f t="shared" si="23"/>
        <v>0</v>
      </c>
      <c r="J663" s="38"/>
      <c r="L663" s="38"/>
      <c r="M663" s="38"/>
      <c r="N663" s="38"/>
      <c r="O663" s="38">
        <v>649</v>
      </c>
      <c r="P663" s="38">
        <f t="shared" si="24"/>
        <v>0</v>
      </c>
    </row>
    <row r="664" spans="5:16" x14ac:dyDescent="0.25">
      <c r="E664" s="38"/>
      <c r="F664" s="38"/>
      <c r="G664" s="38"/>
      <c r="H664" s="38">
        <v>650</v>
      </c>
      <c r="I664" s="38">
        <f t="shared" si="23"/>
        <v>0</v>
      </c>
      <c r="J664" s="38"/>
      <c r="L664" s="38"/>
      <c r="M664" s="38"/>
      <c r="N664" s="38"/>
      <c r="O664" s="38">
        <v>650</v>
      </c>
      <c r="P664" s="38">
        <f t="shared" si="24"/>
        <v>0</v>
      </c>
    </row>
    <row r="665" spans="5:16" x14ac:dyDescent="0.25">
      <c r="E665" s="38"/>
      <c r="F665" s="38"/>
      <c r="G665" s="38"/>
      <c r="H665" s="38">
        <v>651</v>
      </c>
      <c r="I665" s="38">
        <f t="shared" si="23"/>
        <v>0</v>
      </c>
      <c r="J665" s="38"/>
      <c r="L665" s="38"/>
      <c r="M665" s="38"/>
      <c r="N665" s="38"/>
      <c r="O665" s="38">
        <v>651</v>
      </c>
      <c r="P665" s="38">
        <f t="shared" si="24"/>
        <v>0</v>
      </c>
    </row>
    <row r="666" spans="5:16" x14ac:dyDescent="0.25">
      <c r="E666" s="38"/>
      <c r="F666" s="38"/>
      <c r="G666" s="38"/>
      <c r="H666" s="38">
        <v>652</v>
      </c>
      <c r="I666" s="38">
        <f t="shared" si="23"/>
        <v>0</v>
      </c>
      <c r="J666" s="38"/>
      <c r="L666" s="38"/>
      <c r="M666" s="38"/>
      <c r="N666" s="38"/>
      <c r="O666" s="38">
        <v>652</v>
      </c>
      <c r="P666" s="38">
        <f t="shared" si="24"/>
        <v>0</v>
      </c>
    </row>
    <row r="667" spans="5:16" x14ac:dyDescent="0.25">
      <c r="E667" s="38"/>
      <c r="F667" s="38"/>
      <c r="G667" s="38"/>
      <c r="H667" s="38">
        <v>653</v>
      </c>
      <c r="I667" s="38">
        <f t="shared" si="23"/>
        <v>0</v>
      </c>
      <c r="J667" s="38"/>
      <c r="L667" s="38"/>
      <c r="M667" s="38"/>
      <c r="N667" s="38"/>
      <c r="O667" s="38">
        <v>653</v>
      </c>
      <c r="P667" s="38">
        <f t="shared" si="24"/>
        <v>0</v>
      </c>
    </row>
    <row r="668" spans="5:16" x14ac:dyDescent="0.25">
      <c r="E668" s="38"/>
      <c r="F668" s="38"/>
      <c r="G668" s="38"/>
      <c r="H668" s="38">
        <v>654</v>
      </c>
      <c r="I668" s="38">
        <f t="shared" si="23"/>
        <v>0</v>
      </c>
      <c r="J668" s="38"/>
      <c r="L668" s="38"/>
      <c r="M668" s="38"/>
      <c r="N668" s="38"/>
      <c r="O668" s="38">
        <v>654</v>
      </c>
      <c r="P668" s="38">
        <f t="shared" si="24"/>
        <v>0</v>
      </c>
    </row>
    <row r="669" spans="5:16" x14ac:dyDescent="0.25">
      <c r="E669" s="38"/>
      <c r="F669" s="38"/>
      <c r="G669" s="38"/>
      <c r="H669" s="38">
        <v>655</v>
      </c>
      <c r="I669" s="38">
        <f t="shared" si="23"/>
        <v>0</v>
      </c>
      <c r="J669" s="38"/>
      <c r="L669" s="38"/>
      <c r="M669" s="38"/>
      <c r="N669" s="38"/>
      <c r="O669" s="38">
        <v>655</v>
      </c>
      <c r="P669" s="38">
        <f t="shared" si="24"/>
        <v>0</v>
      </c>
    </row>
    <row r="670" spans="5:16" x14ac:dyDescent="0.25">
      <c r="E670" s="38"/>
      <c r="F670" s="38"/>
      <c r="G670" s="38"/>
      <c r="H670" s="38">
        <v>656</v>
      </c>
      <c r="I670" s="38">
        <f t="shared" si="23"/>
        <v>0</v>
      </c>
      <c r="J670" s="38"/>
      <c r="L670" s="38"/>
      <c r="M670" s="38"/>
      <c r="N670" s="38"/>
      <c r="O670" s="38">
        <v>656</v>
      </c>
      <c r="P670" s="38">
        <f t="shared" si="24"/>
        <v>0</v>
      </c>
    </row>
    <row r="671" spans="5:16" x14ac:dyDescent="0.25">
      <c r="E671" s="38"/>
      <c r="F671" s="38"/>
      <c r="G671" s="38"/>
      <c r="H671" s="38">
        <v>657</v>
      </c>
      <c r="I671" s="38">
        <f t="shared" si="23"/>
        <v>0</v>
      </c>
      <c r="J671" s="38"/>
      <c r="L671" s="38"/>
      <c r="M671" s="38"/>
      <c r="N671" s="38"/>
      <c r="O671" s="38">
        <v>657</v>
      </c>
      <c r="P671" s="38">
        <f t="shared" si="24"/>
        <v>0</v>
      </c>
    </row>
    <row r="672" spans="5:16" x14ac:dyDescent="0.25">
      <c r="E672" s="38"/>
      <c r="F672" s="38"/>
      <c r="G672" s="38"/>
      <c r="H672" s="38">
        <v>658</v>
      </c>
      <c r="I672" s="38">
        <f t="shared" si="23"/>
        <v>0</v>
      </c>
      <c r="J672" s="38"/>
      <c r="L672" s="38"/>
      <c r="M672" s="38"/>
      <c r="N672" s="38"/>
      <c r="O672" s="38">
        <v>658</v>
      </c>
      <c r="P672" s="38">
        <f t="shared" si="24"/>
        <v>0</v>
      </c>
    </row>
    <row r="673" spans="5:16" x14ac:dyDescent="0.25">
      <c r="E673" s="38"/>
      <c r="F673" s="38"/>
      <c r="G673" s="38"/>
      <c r="H673" s="38">
        <v>659</v>
      </c>
      <c r="I673" s="38">
        <f t="shared" si="23"/>
        <v>0</v>
      </c>
      <c r="J673" s="38"/>
      <c r="L673" s="38"/>
      <c r="M673" s="38"/>
      <c r="N673" s="38"/>
      <c r="O673" s="38">
        <v>659</v>
      </c>
      <c r="P673" s="38">
        <f t="shared" si="24"/>
        <v>0</v>
      </c>
    </row>
    <row r="674" spans="5:16" x14ac:dyDescent="0.25">
      <c r="E674" s="38"/>
      <c r="F674" s="38"/>
      <c r="G674" s="38"/>
      <c r="H674" s="38">
        <v>660</v>
      </c>
      <c r="I674" s="38">
        <f t="shared" si="23"/>
        <v>0</v>
      </c>
      <c r="J674" s="38"/>
      <c r="L674" s="38"/>
      <c r="M674" s="38"/>
      <c r="N674" s="38"/>
      <c r="O674" s="38">
        <v>660</v>
      </c>
      <c r="P674" s="38">
        <f t="shared" si="24"/>
        <v>0</v>
      </c>
    </row>
    <row r="675" spans="5:16" x14ac:dyDescent="0.25">
      <c r="E675" s="38"/>
      <c r="F675" s="38"/>
      <c r="G675" s="38"/>
      <c r="H675" s="38">
        <v>661</v>
      </c>
      <c r="I675" s="38">
        <f t="shared" si="23"/>
        <v>0</v>
      </c>
      <c r="J675" s="38"/>
      <c r="L675" s="38"/>
      <c r="M675" s="38"/>
      <c r="N675" s="38"/>
      <c r="O675" s="38">
        <v>661</v>
      </c>
      <c r="P675" s="38">
        <f t="shared" si="24"/>
        <v>0</v>
      </c>
    </row>
    <row r="676" spans="5:16" x14ac:dyDescent="0.25">
      <c r="E676" s="38"/>
      <c r="F676" s="38"/>
      <c r="G676" s="38"/>
      <c r="H676" s="38">
        <v>662</v>
      </c>
      <c r="I676" s="38">
        <f t="shared" si="23"/>
        <v>0</v>
      </c>
      <c r="J676" s="38"/>
      <c r="L676" s="38"/>
      <c r="M676" s="38"/>
      <c r="N676" s="38"/>
      <c r="O676" s="38">
        <v>662</v>
      </c>
      <c r="P676" s="38">
        <f t="shared" si="24"/>
        <v>0</v>
      </c>
    </row>
    <row r="677" spans="5:16" x14ac:dyDescent="0.25">
      <c r="E677" s="38"/>
      <c r="F677" s="38"/>
      <c r="G677" s="38"/>
      <c r="H677" s="38">
        <v>663</v>
      </c>
      <c r="I677" s="38">
        <f t="shared" si="23"/>
        <v>0</v>
      </c>
      <c r="J677" s="38"/>
      <c r="L677" s="38"/>
      <c r="M677" s="38"/>
      <c r="N677" s="38"/>
      <c r="O677" s="38">
        <v>663</v>
      </c>
      <c r="P677" s="38">
        <f t="shared" si="24"/>
        <v>0</v>
      </c>
    </row>
    <row r="678" spans="5:16" x14ac:dyDescent="0.25">
      <c r="E678" s="38"/>
      <c r="F678" s="38"/>
      <c r="G678" s="38"/>
      <c r="H678" s="38">
        <v>664</v>
      </c>
      <c r="I678" s="38">
        <f t="shared" si="23"/>
        <v>0</v>
      </c>
      <c r="J678" s="38"/>
      <c r="L678" s="38"/>
      <c r="M678" s="38"/>
      <c r="N678" s="38"/>
      <c r="O678" s="38">
        <v>664</v>
      </c>
      <c r="P678" s="38">
        <f t="shared" si="24"/>
        <v>0</v>
      </c>
    </row>
    <row r="679" spans="5:16" x14ac:dyDescent="0.25">
      <c r="E679" s="38"/>
      <c r="F679" s="38"/>
      <c r="G679" s="38"/>
      <c r="H679" s="38">
        <v>665</v>
      </c>
      <c r="I679" s="38">
        <f t="shared" si="23"/>
        <v>0</v>
      </c>
      <c r="J679" s="38"/>
      <c r="L679" s="38"/>
      <c r="M679" s="38"/>
      <c r="N679" s="38"/>
      <c r="O679" s="38">
        <v>665</v>
      </c>
      <c r="P679" s="38">
        <f t="shared" si="24"/>
        <v>0</v>
      </c>
    </row>
    <row r="680" spans="5:16" x14ac:dyDescent="0.25">
      <c r="E680" s="38"/>
      <c r="F680" s="38"/>
      <c r="G680" s="38"/>
      <c r="H680" s="38">
        <v>666</v>
      </c>
      <c r="I680" s="38">
        <f t="shared" si="23"/>
        <v>0</v>
      </c>
      <c r="J680" s="38"/>
      <c r="L680" s="38"/>
      <c r="M680" s="38"/>
      <c r="N680" s="38"/>
      <c r="O680" s="38">
        <v>666</v>
      </c>
      <c r="P680" s="38">
        <f t="shared" si="24"/>
        <v>0</v>
      </c>
    </row>
    <row r="681" spans="5:16" x14ac:dyDescent="0.25">
      <c r="E681" s="38"/>
      <c r="F681" s="38"/>
      <c r="G681" s="38"/>
      <c r="H681" s="38">
        <v>667</v>
      </c>
      <c r="I681" s="38">
        <f t="shared" si="23"/>
        <v>0</v>
      </c>
      <c r="J681" s="38"/>
      <c r="L681" s="38"/>
      <c r="M681" s="38"/>
      <c r="N681" s="38"/>
      <c r="O681" s="38">
        <v>667</v>
      </c>
      <c r="P681" s="38">
        <f t="shared" si="24"/>
        <v>0</v>
      </c>
    </row>
    <row r="682" spans="5:16" x14ac:dyDescent="0.25">
      <c r="E682" s="38"/>
      <c r="F682" s="38"/>
      <c r="G682" s="38"/>
      <c r="H682" s="38">
        <v>668</v>
      </c>
      <c r="I682" s="38">
        <f t="shared" si="23"/>
        <v>0</v>
      </c>
      <c r="J682" s="38"/>
      <c r="L682" s="38"/>
      <c r="M682" s="38"/>
      <c r="N682" s="38"/>
      <c r="O682" s="38">
        <v>668</v>
      </c>
      <c r="P682" s="38">
        <f t="shared" si="24"/>
        <v>0</v>
      </c>
    </row>
    <row r="683" spans="5:16" x14ac:dyDescent="0.25">
      <c r="E683" s="38"/>
      <c r="F683" s="38"/>
      <c r="G683" s="38"/>
      <c r="H683" s="38">
        <v>669</v>
      </c>
      <c r="I683" s="38">
        <f t="shared" si="23"/>
        <v>0</v>
      </c>
      <c r="J683" s="38"/>
      <c r="L683" s="38"/>
      <c r="M683" s="38"/>
      <c r="N683" s="38"/>
      <c r="O683" s="38">
        <v>669</v>
      </c>
      <c r="P683" s="38">
        <f t="shared" si="24"/>
        <v>0</v>
      </c>
    </row>
    <row r="684" spans="5:16" x14ac:dyDescent="0.25">
      <c r="E684" s="38"/>
      <c r="F684" s="38"/>
      <c r="G684" s="38"/>
      <c r="H684" s="38">
        <v>670</v>
      </c>
      <c r="I684" s="38">
        <f t="shared" si="23"/>
        <v>0</v>
      </c>
      <c r="J684" s="38"/>
      <c r="L684" s="38"/>
      <c r="M684" s="38"/>
      <c r="N684" s="38"/>
      <c r="O684" s="38">
        <v>670</v>
      </c>
      <c r="P684" s="38">
        <f t="shared" si="24"/>
        <v>0</v>
      </c>
    </row>
    <row r="685" spans="5:16" x14ac:dyDescent="0.25">
      <c r="E685" s="38"/>
      <c r="F685" s="38"/>
      <c r="G685" s="38"/>
      <c r="H685" s="38">
        <v>671</v>
      </c>
      <c r="I685" s="38">
        <f t="shared" si="23"/>
        <v>0</v>
      </c>
      <c r="J685" s="38"/>
      <c r="L685" s="38"/>
      <c r="M685" s="38"/>
      <c r="N685" s="38"/>
      <c r="O685" s="38">
        <v>671</v>
      </c>
      <c r="P685" s="38">
        <f t="shared" si="24"/>
        <v>0</v>
      </c>
    </row>
    <row r="686" spans="5:16" x14ac:dyDescent="0.25">
      <c r="E686" s="38"/>
      <c r="F686" s="38"/>
      <c r="G686" s="38"/>
      <c r="H686" s="38">
        <v>672</v>
      </c>
      <c r="I686" s="38">
        <f t="shared" si="23"/>
        <v>0</v>
      </c>
      <c r="J686" s="38"/>
      <c r="L686" s="38"/>
      <c r="M686" s="38"/>
      <c r="N686" s="38"/>
      <c r="O686" s="38">
        <v>672</v>
      </c>
      <c r="P686" s="38">
        <f t="shared" si="24"/>
        <v>0</v>
      </c>
    </row>
    <row r="687" spans="5:16" x14ac:dyDescent="0.25">
      <c r="E687" s="38"/>
      <c r="F687" s="38"/>
      <c r="G687" s="38"/>
      <c r="H687" s="38">
        <v>673</v>
      </c>
      <c r="I687" s="38">
        <f t="shared" si="23"/>
        <v>0</v>
      </c>
      <c r="J687" s="38"/>
      <c r="L687" s="38"/>
      <c r="M687" s="38"/>
      <c r="N687" s="38"/>
      <c r="O687" s="38">
        <v>673</v>
      </c>
      <c r="P687" s="38">
        <f t="shared" si="24"/>
        <v>0</v>
      </c>
    </row>
    <row r="688" spans="5:16" x14ac:dyDescent="0.25">
      <c r="E688" s="38"/>
      <c r="F688" s="38"/>
      <c r="G688" s="38"/>
      <c r="H688" s="38">
        <v>674</v>
      </c>
      <c r="I688" s="38">
        <f t="shared" si="23"/>
        <v>0</v>
      </c>
      <c r="J688" s="38"/>
      <c r="L688" s="38"/>
      <c r="M688" s="38"/>
      <c r="N688" s="38"/>
      <c r="O688" s="38">
        <v>674</v>
      </c>
      <c r="P688" s="38">
        <f t="shared" si="24"/>
        <v>0</v>
      </c>
    </row>
    <row r="689" spans="5:16" x14ac:dyDescent="0.25">
      <c r="E689" s="38"/>
      <c r="F689" s="38"/>
      <c r="G689" s="38"/>
      <c r="H689" s="38">
        <v>675</v>
      </c>
      <c r="I689" s="38">
        <f t="shared" si="23"/>
        <v>0</v>
      </c>
      <c r="J689" s="38"/>
      <c r="L689" s="38"/>
      <c r="M689" s="38"/>
      <c r="N689" s="38"/>
      <c r="O689" s="38">
        <v>675</v>
      </c>
      <c r="P689" s="38">
        <f t="shared" si="24"/>
        <v>0</v>
      </c>
    </row>
    <row r="690" spans="5:16" x14ac:dyDescent="0.25">
      <c r="E690" s="38"/>
      <c r="F690" s="38"/>
      <c r="G690" s="38"/>
      <c r="H690" s="38">
        <v>676</v>
      </c>
      <c r="I690" s="38">
        <f t="shared" si="23"/>
        <v>0</v>
      </c>
      <c r="J690" s="38"/>
      <c r="L690" s="38"/>
      <c r="M690" s="38"/>
      <c r="N690" s="38"/>
      <c r="O690" s="38">
        <v>676</v>
      </c>
      <c r="P690" s="38">
        <f t="shared" si="24"/>
        <v>0</v>
      </c>
    </row>
    <row r="691" spans="5:16" x14ac:dyDescent="0.25">
      <c r="E691" s="38"/>
      <c r="F691" s="38"/>
      <c r="G691" s="38"/>
      <c r="H691" s="38">
        <v>677</v>
      </c>
      <c r="I691" s="38">
        <f t="shared" si="23"/>
        <v>0</v>
      </c>
      <c r="J691" s="38"/>
      <c r="L691" s="38"/>
      <c r="M691" s="38"/>
      <c r="N691" s="38"/>
      <c r="O691" s="38">
        <v>677</v>
      </c>
      <c r="P691" s="38">
        <f t="shared" si="24"/>
        <v>0</v>
      </c>
    </row>
    <row r="692" spans="5:16" x14ac:dyDescent="0.25">
      <c r="E692" s="38"/>
      <c r="F692" s="38"/>
      <c r="G692" s="38"/>
      <c r="H692" s="38">
        <v>678</v>
      </c>
      <c r="I692" s="38">
        <f t="shared" si="23"/>
        <v>0</v>
      </c>
      <c r="J692" s="38"/>
      <c r="L692" s="38"/>
      <c r="M692" s="38"/>
      <c r="N692" s="38"/>
      <c r="O692" s="38">
        <v>678</v>
      </c>
      <c r="P692" s="38">
        <f t="shared" si="24"/>
        <v>0</v>
      </c>
    </row>
    <row r="693" spans="5:16" x14ac:dyDescent="0.25">
      <c r="E693" s="38"/>
      <c r="F693" s="38"/>
      <c r="G693" s="38"/>
      <c r="H693" s="38">
        <v>679</v>
      </c>
      <c r="I693" s="38">
        <f t="shared" si="23"/>
        <v>0</v>
      </c>
      <c r="J693" s="38"/>
      <c r="L693" s="38"/>
      <c r="M693" s="38"/>
      <c r="N693" s="38"/>
      <c r="O693" s="38">
        <v>679</v>
      </c>
      <c r="P693" s="38">
        <f t="shared" si="24"/>
        <v>0</v>
      </c>
    </row>
    <row r="694" spans="5:16" x14ac:dyDescent="0.25">
      <c r="E694" s="38"/>
      <c r="F694" s="38"/>
      <c r="G694" s="38"/>
      <c r="H694" s="38">
        <v>680</v>
      </c>
      <c r="I694" s="38">
        <f t="shared" si="23"/>
        <v>0</v>
      </c>
      <c r="J694" s="38"/>
      <c r="L694" s="38"/>
      <c r="M694" s="38"/>
      <c r="N694" s="38"/>
      <c r="O694" s="38">
        <v>680</v>
      </c>
      <c r="P694" s="38">
        <f t="shared" si="24"/>
        <v>0</v>
      </c>
    </row>
    <row r="695" spans="5:16" x14ac:dyDescent="0.25">
      <c r="E695" s="38"/>
      <c r="F695" s="38"/>
      <c r="G695" s="38"/>
      <c r="H695" s="38">
        <v>681</v>
      </c>
      <c r="I695" s="38">
        <f t="shared" si="23"/>
        <v>0</v>
      </c>
      <c r="J695" s="38"/>
      <c r="L695" s="38"/>
      <c r="M695" s="38"/>
      <c r="N695" s="38"/>
      <c r="O695" s="38">
        <v>681</v>
      </c>
      <c r="P695" s="38">
        <f t="shared" si="24"/>
        <v>0</v>
      </c>
    </row>
    <row r="696" spans="5:16" x14ac:dyDescent="0.25">
      <c r="E696" s="38"/>
      <c r="F696" s="38"/>
      <c r="G696" s="38"/>
      <c r="H696" s="38">
        <v>682</v>
      </c>
      <c r="I696" s="38">
        <f t="shared" si="23"/>
        <v>0</v>
      </c>
      <c r="J696" s="38"/>
      <c r="L696" s="38"/>
      <c r="M696" s="38"/>
      <c r="N696" s="38"/>
      <c r="O696" s="38">
        <v>682</v>
      </c>
      <c r="P696" s="38">
        <f t="shared" si="24"/>
        <v>0</v>
      </c>
    </row>
    <row r="697" spans="5:16" x14ac:dyDescent="0.25">
      <c r="E697" s="38"/>
      <c r="F697" s="38"/>
      <c r="G697" s="38"/>
      <c r="H697" s="38">
        <v>683</v>
      </c>
      <c r="I697" s="38">
        <f t="shared" si="23"/>
        <v>0</v>
      </c>
      <c r="J697" s="38"/>
      <c r="L697" s="38"/>
      <c r="M697" s="38"/>
      <c r="N697" s="38"/>
      <c r="O697" s="38">
        <v>683</v>
      </c>
      <c r="P697" s="38">
        <f t="shared" si="24"/>
        <v>0</v>
      </c>
    </row>
    <row r="698" spans="5:16" x14ac:dyDescent="0.25">
      <c r="E698" s="38"/>
      <c r="F698" s="38"/>
      <c r="G698" s="38"/>
      <c r="H698" s="38">
        <v>684</v>
      </c>
      <c r="I698" s="38">
        <f t="shared" si="23"/>
        <v>0</v>
      </c>
      <c r="J698" s="38"/>
      <c r="L698" s="38"/>
      <c r="M698" s="38"/>
      <c r="N698" s="38"/>
      <c r="O698" s="38">
        <v>684</v>
      </c>
      <c r="P698" s="38">
        <f t="shared" si="24"/>
        <v>0</v>
      </c>
    </row>
    <row r="699" spans="5:16" x14ac:dyDescent="0.25">
      <c r="E699" s="38"/>
      <c r="F699" s="38"/>
      <c r="G699" s="38"/>
      <c r="H699" s="38">
        <v>685</v>
      </c>
      <c r="I699" s="38">
        <f t="shared" si="23"/>
        <v>0</v>
      </c>
      <c r="J699" s="38"/>
      <c r="L699" s="38"/>
      <c r="M699" s="38"/>
      <c r="N699" s="38"/>
      <c r="O699" s="38">
        <v>685</v>
      </c>
      <c r="P699" s="38">
        <f t="shared" si="24"/>
        <v>0</v>
      </c>
    </row>
    <row r="700" spans="5:16" x14ac:dyDescent="0.25">
      <c r="E700" s="38"/>
      <c r="F700" s="38"/>
      <c r="G700" s="38"/>
      <c r="H700" s="38">
        <v>686</v>
      </c>
      <c r="I700" s="38">
        <f t="shared" si="23"/>
        <v>0</v>
      </c>
      <c r="J700" s="38"/>
      <c r="L700" s="38"/>
      <c r="M700" s="38"/>
      <c r="N700" s="38"/>
      <c r="O700" s="38">
        <v>686</v>
      </c>
      <c r="P700" s="38">
        <f t="shared" si="24"/>
        <v>0</v>
      </c>
    </row>
    <row r="701" spans="5:16" x14ac:dyDescent="0.25">
      <c r="E701" s="38"/>
      <c r="F701" s="38"/>
      <c r="G701" s="38"/>
      <c r="H701" s="38">
        <v>687</v>
      </c>
      <c r="I701" s="38">
        <f t="shared" si="23"/>
        <v>0</v>
      </c>
      <c r="J701" s="38"/>
      <c r="L701" s="38"/>
      <c r="M701" s="38"/>
      <c r="N701" s="38"/>
      <c r="O701" s="38">
        <v>687</v>
      </c>
      <c r="P701" s="38">
        <f t="shared" si="24"/>
        <v>0</v>
      </c>
    </row>
    <row r="702" spans="5:16" x14ac:dyDescent="0.25">
      <c r="E702" s="38"/>
      <c r="F702" s="38"/>
      <c r="G702" s="38"/>
      <c r="H702" s="38">
        <v>688</v>
      </c>
      <c r="I702" s="38">
        <f t="shared" si="23"/>
        <v>0</v>
      </c>
      <c r="J702" s="38"/>
      <c r="L702" s="38"/>
      <c r="M702" s="38"/>
      <c r="N702" s="38"/>
      <c r="O702" s="38">
        <v>688</v>
      </c>
      <c r="P702" s="38">
        <f t="shared" si="24"/>
        <v>0</v>
      </c>
    </row>
    <row r="703" spans="5:16" x14ac:dyDescent="0.25">
      <c r="E703" s="38"/>
      <c r="F703" s="38"/>
      <c r="G703" s="38"/>
      <c r="H703" s="38">
        <v>689</v>
      </c>
      <c r="I703" s="38">
        <f t="shared" si="23"/>
        <v>0</v>
      </c>
      <c r="J703" s="38"/>
      <c r="L703" s="38"/>
      <c r="M703" s="38"/>
      <c r="N703" s="38"/>
      <c r="O703" s="38">
        <v>689</v>
      </c>
      <c r="P703" s="38">
        <f t="shared" si="24"/>
        <v>0</v>
      </c>
    </row>
    <row r="704" spans="5:16" x14ac:dyDescent="0.25">
      <c r="E704" s="38"/>
      <c r="F704" s="38"/>
      <c r="G704" s="38"/>
      <c r="H704" s="38">
        <v>690</v>
      </c>
      <c r="I704" s="38">
        <f t="shared" si="23"/>
        <v>0</v>
      </c>
      <c r="J704" s="38"/>
      <c r="L704" s="38"/>
      <c r="M704" s="38"/>
      <c r="N704" s="38"/>
      <c r="O704" s="38">
        <v>690</v>
      </c>
      <c r="P704" s="38">
        <f t="shared" si="24"/>
        <v>0</v>
      </c>
    </row>
    <row r="705" spans="5:16" x14ac:dyDescent="0.25">
      <c r="E705" s="38"/>
      <c r="F705" s="38"/>
      <c r="G705" s="38"/>
      <c r="H705" s="38">
        <v>691</v>
      </c>
      <c r="I705" s="38">
        <f t="shared" si="23"/>
        <v>0</v>
      </c>
      <c r="J705" s="38"/>
      <c r="L705" s="38"/>
      <c r="M705" s="38"/>
      <c r="N705" s="38"/>
      <c r="O705" s="38">
        <v>691</v>
      </c>
      <c r="P705" s="38">
        <f t="shared" si="24"/>
        <v>0</v>
      </c>
    </row>
    <row r="706" spans="5:16" x14ac:dyDescent="0.25">
      <c r="E706" s="38"/>
      <c r="F706" s="38"/>
      <c r="G706" s="38"/>
      <c r="H706" s="38">
        <v>692</v>
      </c>
      <c r="I706" s="38">
        <f t="shared" si="23"/>
        <v>0</v>
      </c>
      <c r="J706" s="38"/>
      <c r="L706" s="38"/>
      <c r="M706" s="38"/>
      <c r="N706" s="38"/>
      <c r="O706" s="38">
        <v>692</v>
      </c>
      <c r="P706" s="38">
        <f t="shared" si="24"/>
        <v>0</v>
      </c>
    </row>
    <row r="707" spans="5:16" x14ac:dyDescent="0.25">
      <c r="E707" s="38"/>
      <c r="F707" s="38"/>
      <c r="G707" s="38"/>
      <c r="H707" s="38">
        <v>693</v>
      </c>
      <c r="I707" s="38">
        <f t="shared" si="23"/>
        <v>0</v>
      </c>
      <c r="J707" s="38"/>
      <c r="L707" s="38"/>
      <c r="M707" s="38"/>
      <c r="N707" s="38"/>
      <c r="O707" s="38">
        <v>693</v>
      </c>
      <c r="P707" s="38">
        <f t="shared" si="24"/>
        <v>0</v>
      </c>
    </row>
    <row r="708" spans="5:16" x14ac:dyDescent="0.25">
      <c r="E708" s="38"/>
      <c r="F708" s="38"/>
      <c r="G708" s="38"/>
      <c r="H708" s="38">
        <v>694</v>
      </c>
      <c r="I708" s="38">
        <f t="shared" si="23"/>
        <v>0</v>
      </c>
      <c r="J708" s="38"/>
      <c r="L708" s="38"/>
      <c r="M708" s="38"/>
      <c r="N708" s="38"/>
      <c r="O708" s="38">
        <v>694</v>
      </c>
      <c r="P708" s="38">
        <f t="shared" si="24"/>
        <v>0</v>
      </c>
    </row>
    <row r="709" spans="5:16" x14ac:dyDescent="0.25">
      <c r="E709" s="38"/>
      <c r="F709" s="38"/>
      <c r="G709" s="38"/>
      <c r="H709" s="38">
        <v>695</v>
      </c>
      <c r="I709" s="38">
        <f t="shared" si="23"/>
        <v>0</v>
      </c>
      <c r="J709" s="38"/>
      <c r="L709" s="38"/>
      <c r="M709" s="38"/>
      <c r="N709" s="38"/>
      <c r="O709" s="38">
        <v>695</v>
      </c>
      <c r="P709" s="38">
        <f t="shared" si="24"/>
        <v>0</v>
      </c>
    </row>
    <row r="710" spans="5:16" x14ac:dyDescent="0.25">
      <c r="E710" s="38"/>
      <c r="F710" s="38"/>
      <c r="G710" s="38"/>
      <c r="H710" s="38">
        <v>696</v>
      </c>
      <c r="I710" s="38">
        <f t="shared" si="23"/>
        <v>0</v>
      </c>
      <c r="J710" s="38"/>
      <c r="L710" s="38"/>
      <c r="M710" s="38"/>
      <c r="N710" s="38"/>
      <c r="O710" s="38">
        <v>696</v>
      </c>
      <c r="P710" s="38">
        <f t="shared" si="24"/>
        <v>0</v>
      </c>
    </row>
    <row r="711" spans="5:16" x14ac:dyDescent="0.25">
      <c r="E711" s="38"/>
      <c r="F711" s="38"/>
      <c r="G711" s="38"/>
      <c r="H711" s="38">
        <v>697</v>
      </c>
      <c r="I711" s="38">
        <f t="shared" si="23"/>
        <v>0</v>
      </c>
      <c r="J711" s="38"/>
      <c r="L711" s="38"/>
      <c r="M711" s="38"/>
      <c r="N711" s="38"/>
      <c r="O711" s="38">
        <v>697</v>
      </c>
      <c r="P711" s="38">
        <f t="shared" si="24"/>
        <v>0</v>
      </c>
    </row>
    <row r="712" spans="5:16" x14ac:dyDescent="0.25">
      <c r="E712" s="38"/>
      <c r="F712" s="38"/>
      <c r="G712" s="38"/>
      <c r="H712" s="38">
        <v>698</v>
      </c>
      <c r="I712" s="38">
        <f t="shared" si="23"/>
        <v>0</v>
      </c>
      <c r="J712" s="38"/>
      <c r="L712" s="38"/>
      <c r="M712" s="38"/>
      <c r="N712" s="38"/>
      <c r="O712" s="38">
        <v>698</v>
      </c>
      <c r="P712" s="38">
        <f t="shared" si="24"/>
        <v>0</v>
      </c>
    </row>
    <row r="713" spans="5:16" x14ac:dyDescent="0.25">
      <c r="E713" s="38"/>
      <c r="F713" s="38"/>
      <c r="G713" s="38"/>
      <c r="H713" s="38">
        <v>699</v>
      </c>
      <c r="I713" s="38">
        <f t="shared" si="23"/>
        <v>0</v>
      </c>
      <c r="J713" s="38"/>
      <c r="L713" s="38"/>
      <c r="M713" s="38"/>
      <c r="N713" s="38"/>
      <c r="O713" s="38">
        <v>699</v>
      </c>
      <c r="P713" s="38">
        <f t="shared" si="24"/>
        <v>0</v>
      </c>
    </row>
    <row r="714" spans="5:16" x14ac:dyDescent="0.25">
      <c r="E714" s="38"/>
      <c r="F714" s="38"/>
      <c r="G714" s="38"/>
      <c r="H714" s="38">
        <v>700</v>
      </c>
      <c r="I714" s="38">
        <f t="shared" si="23"/>
        <v>0</v>
      </c>
      <c r="J714" s="38"/>
      <c r="L714" s="38"/>
      <c r="M714" s="38"/>
      <c r="N714" s="38"/>
      <c r="O714" s="38">
        <v>700</v>
      </c>
      <c r="P714" s="38">
        <f t="shared" si="24"/>
        <v>0</v>
      </c>
    </row>
    <row r="715" spans="5:16" x14ac:dyDescent="0.25">
      <c r="E715" s="38"/>
      <c r="F715" s="38"/>
      <c r="G715" s="38"/>
      <c r="H715" s="38">
        <v>701</v>
      </c>
      <c r="I715" s="38">
        <f t="shared" si="23"/>
        <v>0</v>
      </c>
      <c r="J715" s="38"/>
      <c r="L715" s="38"/>
      <c r="M715" s="38"/>
      <c r="N715" s="38"/>
      <c r="O715" s="38">
        <v>701</v>
      </c>
      <c r="P715" s="38">
        <f t="shared" si="24"/>
        <v>0</v>
      </c>
    </row>
    <row r="716" spans="5:16" x14ac:dyDescent="0.25">
      <c r="E716" s="38"/>
      <c r="F716" s="38"/>
      <c r="G716" s="38"/>
      <c r="H716" s="38">
        <v>702</v>
      </c>
      <c r="I716" s="38">
        <f t="shared" si="23"/>
        <v>0</v>
      </c>
      <c r="J716" s="38"/>
      <c r="L716" s="38"/>
      <c r="M716" s="38"/>
      <c r="N716" s="38"/>
      <c r="O716" s="38">
        <v>702</v>
      </c>
      <c r="P716" s="38">
        <f t="shared" si="24"/>
        <v>0</v>
      </c>
    </row>
    <row r="717" spans="5:16" x14ac:dyDescent="0.25">
      <c r="E717" s="38"/>
      <c r="F717" s="38"/>
      <c r="G717" s="38"/>
      <c r="H717" s="38">
        <v>703</v>
      </c>
      <c r="I717" s="38">
        <f t="shared" si="23"/>
        <v>0</v>
      </c>
      <c r="J717" s="38"/>
      <c r="L717" s="38"/>
      <c r="M717" s="38"/>
      <c r="N717" s="38"/>
      <c r="O717" s="38">
        <v>703</v>
      </c>
      <c r="P717" s="38">
        <f t="shared" si="24"/>
        <v>0</v>
      </c>
    </row>
    <row r="718" spans="5:16" x14ac:dyDescent="0.25">
      <c r="E718" s="38"/>
      <c r="F718" s="38"/>
      <c r="G718" s="38"/>
      <c r="H718" s="38">
        <v>704</v>
      </c>
      <c r="I718" s="38">
        <f t="shared" si="23"/>
        <v>0</v>
      </c>
      <c r="J718" s="38"/>
      <c r="L718" s="38"/>
      <c r="M718" s="38"/>
      <c r="N718" s="38"/>
      <c r="O718" s="38">
        <v>704</v>
      </c>
      <c r="P718" s="38">
        <f t="shared" si="24"/>
        <v>0</v>
      </c>
    </row>
    <row r="719" spans="5:16" x14ac:dyDescent="0.25">
      <c r="E719" s="38"/>
      <c r="F719" s="38"/>
      <c r="G719" s="38"/>
      <c r="H719" s="38">
        <v>705</v>
      </c>
      <c r="I719" s="38">
        <f t="shared" si="23"/>
        <v>0</v>
      </c>
      <c r="J719" s="38"/>
      <c r="L719" s="38"/>
      <c r="M719" s="38"/>
      <c r="N719" s="38"/>
      <c r="O719" s="38">
        <v>705</v>
      </c>
      <c r="P719" s="38">
        <f t="shared" si="24"/>
        <v>0</v>
      </c>
    </row>
    <row r="720" spans="5:16" x14ac:dyDescent="0.25">
      <c r="E720" s="38"/>
      <c r="F720" s="38"/>
      <c r="G720" s="38"/>
      <c r="H720" s="38">
        <v>706</v>
      </c>
      <c r="I720" s="38">
        <f t="shared" ref="I720:I783" si="25">VLOOKUP(H720,$E$15:$F$27,2)</f>
        <v>0</v>
      </c>
      <c r="J720" s="38"/>
      <c r="L720" s="38"/>
      <c r="M720" s="38"/>
      <c r="N720" s="38"/>
      <c r="O720" s="38">
        <v>706</v>
      </c>
      <c r="P720" s="38">
        <f t="shared" ref="P720:P783" si="26">VLOOKUP(O720,$L$15:$M$84,2)</f>
        <v>0</v>
      </c>
    </row>
    <row r="721" spans="5:16" x14ac:dyDescent="0.25">
      <c r="E721" s="38"/>
      <c r="F721" s="38"/>
      <c r="G721" s="38"/>
      <c r="H721" s="38">
        <v>707</v>
      </c>
      <c r="I721" s="38">
        <f t="shared" si="25"/>
        <v>0</v>
      </c>
      <c r="J721" s="38"/>
      <c r="L721" s="38"/>
      <c r="M721" s="38"/>
      <c r="N721" s="38"/>
      <c r="O721" s="38">
        <v>707</v>
      </c>
      <c r="P721" s="38">
        <f t="shared" si="26"/>
        <v>0</v>
      </c>
    </row>
    <row r="722" spans="5:16" x14ac:dyDescent="0.25">
      <c r="E722" s="38"/>
      <c r="F722" s="38"/>
      <c r="G722" s="38"/>
      <c r="H722" s="38">
        <v>708</v>
      </c>
      <c r="I722" s="38">
        <f t="shared" si="25"/>
        <v>0</v>
      </c>
      <c r="J722" s="38"/>
      <c r="L722" s="38"/>
      <c r="M722" s="38"/>
      <c r="N722" s="38"/>
      <c r="O722" s="38">
        <v>708</v>
      </c>
      <c r="P722" s="38">
        <f t="shared" si="26"/>
        <v>0</v>
      </c>
    </row>
    <row r="723" spans="5:16" x14ac:dyDescent="0.25">
      <c r="E723" s="38"/>
      <c r="F723" s="38"/>
      <c r="G723" s="38"/>
      <c r="H723" s="38">
        <v>709</v>
      </c>
      <c r="I723" s="38">
        <f t="shared" si="25"/>
        <v>0</v>
      </c>
      <c r="J723" s="38"/>
      <c r="L723" s="38"/>
      <c r="M723" s="38"/>
      <c r="N723" s="38"/>
      <c r="O723" s="38">
        <v>709</v>
      </c>
      <c r="P723" s="38">
        <f t="shared" si="26"/>
        <v>0</v>
      </c>
    </row>
    <row r="724" spans="5:16" x14ac:dyDescent="0.25">
      <c r="E724" s="38"/>
      <c r="F724" s="38"/>
      <c r="G724" s="38"/>
      <c r="H724" s="38">
        <v>710</v>
      </c>
      <c r="I724" s="38">
        <f t="shared" si="25"/>
        <v>0</v>
      </c>
      <c r="J724" s="38"/>
      <c r="L724" s="38"/>
      <c r="M724" s="38"/>
      <c r="N724" s="38"/>
      <c r="O724" s="38">
        <v>710</v>
      </c>
      <c r="P724" s="38">
        <f t="shared" si="26"/>
        <v>0</v>
      </c>
    </row>
    <row r="725" spans="5:16" x14ac:dyDescent="0.25">
      <c r="E725" s="38"/>
      <c r="F725" s="38"/>
      <c r="G725" s="38"/>
      <c r="H725" s="38">
        <v>711</v>
      </c>
      <c r="I725" s="38">
        <f t="shared" si="25"/>
        <v>0</v>
      </c>
      <c r="J725" s="38"/>
      <c r="L725" s="38"/>
      <c r="M725" s="38"/>
      <c r="N725" s="38"/>
      <c r="O725" s="38">
        <v>711</v>
      </c>
      <c r="P725" s="38">
        <f t="shared" si="26"/>
        <v>0</v>
      </c>
    </row>
    <row r="726" spans="5:16" x14ac:dyDescent="0.25">
      <c r="E726" s="38"/>
      <c r="F726" s="38"/>
      <c r="G726" s="38"/>
      <c r="H726" s="38">
        <v>712</v>
      </c>
      <c r="I726" s="38">
        <f t="shared" si="25"/>
        <v>0</v>
      </c>
      <c r="J726" s="38"/>
      <c r="L726" s="38"/>
      <c r="M726" s="38"/>
      <c r="N726" s="38"/>
      <c r="O726" s="38">
        <v>712</v>
      </c>
      <c r="P726" s="38">
        <f t="shared" si="26"/>
        <v>0</v>
      </c>
    </row>
    <row r="727" spans="5:16" x14ac:dyDescent="0.25">
      <c r="E727" s="38"/>
      <c r="F727" s="38"/>
      <c r="G727" s="38"/>
      <c r="H727" s="38">
        <v>713</v>
      </c>
      <c r="I727" s="38">
        <f t="shared" si="25"/>
        <v>0</v>
      </c>
      <c r="J727" s="38"/>
      <c r="L727" s="38"/>
      <c r="M727" s="38"/>
      <c r="N727" s="38"/>
      <c r="O727" s="38">
        <v>713</v>
      </c>
      <c r="P727" s="38">
        <f t="shared" si="26"/>
        <v>0</v>
      </c>
    </row>
    <row r="728" spans="5:16" x14ac:dyDescent="0.25">
      <c r="E728" s="38"/>
      <c r="F728" s="38"/>
      <c r="G728" s="38"/>
      <c r="H728" s="38">
        <v>714</v>
      </c>
      <c r="I728" s="38">
        <f t="shared" si="25"/>
        <v>0</v>
      </c>
      <c r="J728" s="38"/>
      <c r="L728" s="38"/>
      <c r="M728" s="38"/>
      <c r="N728" s="38"/>
      <c r="O728" s="38">
        <v>714</v>
      </c>
      <c r="P728" s="38">
        <f t="shared" si="26"/>
        <v>0</v>
      </c>
    </row>
    <row r="729" spans="5:16" x14ac:dyDescent="0.25">
      <c r="E729" s="38"/>
      <c r="F729" s="38"/>
      <c r="G729" s="38"/>
      <c r="H729" s="38">
        <v>715</v>
      </c>
      <c r="I729" s="38">
        <f t="shared" si="25"/>
        <v>0</v>
      </c>
      <c r="J729" s="38"/>
      <c r="L729" s="38"/>
      <c r="M729" s="38"/>
      <c r="N729" s="38"/>
      <c r="O729" s="38">
        <v>715</v>
      </c>
      <c r="P729" s="38">
        <f t="shared" si="26"/>
        <v>0</v>
      </c>
    </row>
    <row r="730" spans="5:16" x14ac:dyDescent="0.25">
      <c r="E730" s="38"/>
      <c r="F730" s="38"/>
      <c r="G730" s="38"/>
      <c r="H730" s="38">
        <v>716</v>
      </c>
      <c r="I730" s="38">
        <f t="shared" si="25"/>
        <v>0</v>
      </c>
      <c r="J730" s="38"/>
      <c r="L730" s="38"/>
      <c r="M730" s="38"/>
      <c r="N730" s="38"/>
      <c r="O730" s="38">
        <v>716</v>
      </c>
      <c r="P730" s="38">
        <f t="shared" si="26"/>
        <v>0</v>
      </c>
    </row>
    <row r="731" spans="5:16" x14ac:dyDescent="0.25">
      <c r="E731" s="38"/>
      <c r="F731" s="38"/>
      <c r="G731" s="38"/>
      <c r="H731" s="38">
        <v>717</v>
      </c>
      <c r="I731" s="38">
        <f t="shared" si="25"/>
        <v>0</v>
      </c>
      <c r="J731" s="38"/>
      <c r="L731" s="38"/>
      <c r="M731" s="38"/>
      <c r="N731" s="38"/>
      <c r="O731" s="38">
        <v>717</v>
      </c>
      <c r="P731" s="38">
        <f t="shared" si="26"/>
        <v>0</v>
      </c>
    </row>
    <row r="732" spans="5:16" x14ac:dyDescent="0.25">
      <c r="E732" s="38"/>
      <c r="F732" s="38"/>
      <c r="G732" s="38"/>
      <c r="H732" s="38">
        <v>718</v>
      </c>
      <c r="I732" s="38">
        <f t="shared" si="25"/>
        <v>0</v>
      </c>
      <c r="J732" s="38"/>
      <c r="L732" s="38"/>
      <c r="M732" s="38"/>
      <c r="N732" s="38"/>
      <c r="O732" s="38">
        <v>718</v>
      </c>
      <c r="P732" s="38">
        <f t="shared" si="26"/>
        <v>0</v>
      </c>
    </row>
    <row r="733" spans="5:16" x14ac:dyDescent="0.25">
      <c r="E733" s="38"/>
      <c r="F733" s="38"/>
      <c r="G733" s="38"/>
      <c r="H733" s="38">
        <v>719</v>
      </c>
      <c r="I733" s="38">
        <f t="shared" si="25"/>
        <v>0</v>
      </c>
      <c r="J733" s="38"/>
      <c r="L733" s="38"/>
      <c r="M733" s="38"/>
      <c r="N733" s="38"/>
      <c r="O733" s="38">
        <v>719</v>
      </c>
      <c r="P733" s="38">
        <f t="shared" si="26"/>
        <v>0</v>
      </c>
    </row>
    <row r="734" spans="5:16" x14ac:dyDescent="0.25">
      <c r="E734" s="38"/>
      <c r="F734" s="38"/>
      <c r="G734" s="38"/>
      <c r="H734" s="38">
        <v>720</v>
      </c>
      <c r="I734" s="38">
        <f t="shared" si="25"/>
        <v>0</v>
      </c>
      <c r="J734" s="38"/>
      <c r="L734" s="38"/>
      <c r="M734" s="38"/>
      <c r="N734" s="38"/>
      <c r="O734" s="38">
        <v>720</v>
      </c>
      <c r="P734" s="38">
        <f t="shared" si="26"/>
        <v>0</v>
      </c>
    </row>
    <row r="735" spans="5:16" x14ac:dyDescent="0.25">
      <c r="E735" s="38"/>
      <c r="F735" s="38"/>
      <c r="G735" s="38"/>
      <c r="H735" s="38">
        <v>721</v>
      </c>
      <c r="I735" s="38">
        <f t="shared" si="25"/>
        <v>0</v>
      </c>
      <c r="J735" s="38"/>
      <c r="L735" s="38"/>
      <c r="M735" s="38"/>
      <c r="N735" s="38"/>
      <c r="O735" s="38">
        <v>721</v>
      </c>
      <c r="P735" s="38">
        <f t="shared" si="26"/>
        <v>0</v>
      </c>
    </row>
    <row r="736" spans="5:16" x14ac:dyDescent="0.25">
      <c r="E736" s="38"/>
      <c r="F736" s="38"/>
      <c r="G736" s="38"/>
      <c r="H736" s="38">
        <v>722</v>
      </c>
      <c r="I736" s="38">
        <f t="shared" si="25"/>
        <v>0</v>
      </c>
      <c r="J736" s="38"/>
      <c r="L736" s="38"/>
      <c r="M736" s="38"/>
      <c r="N736" s="38"/>
      <c r="O736" s="38">
        <v>722</v>
      </c>
      <c r="P736" s="38">
        <f t="shared" si="26"/>
        <v>0</v>
      </c>
    </row>
    <row r="737" spans="5:16" x14ac:dyDescent="0.25">
      <c r="E737" s="38"/>
      <c r="F737" s="38"/>
      <c r="G737" s="38"/>
      <c r="H737" s="38">
        <v>723</v>
      </c>
      <c r="I737" s="38">
        <f t="shared" si="25"/>
        <v>0</v>
      </c>
      <c r="J737" s="38"/>
      <c r="L737" s="38"/>
      <c r="M737" s="38"/>
      <c r="N737" s="38"/>
      <c r="O737" s="38">
        <v>723</v>
      </c>
      <c r="P737" s="38">
        <f t="shared" si="26"/>
        <v>0</v>
      </c>
    </row>
    <row r="738" spans="5:16" x14ac:dyDescent="0.25">
      <c r="E738" s="38"/>
      <c r="F738" s="38"/>
      <c r="G738" s="38"/>
      <c r="H738" s="38">
        <v>724</v>
      </c>
      <c r="I738" s="38">
        <f t="shared" si="25"/>
        <v>0</v>
      </c>
      <c r="J738" s="38"/>
      <c r="L738" s="38"/>
      <c r="M738" s="38"/>
      <c r="N738" s="38"/>
      <c r="O738" s="38">
        <v>724</v>
      </c>
      <c r="P738" s="38">
        <f t="shared" si="26"/>
        <v>0</v>
      </c>
    </row>
    <row r="739" spans="5:16" x14ac:dyDescent="0.25">
      <c r="E739" s="38"/>
      <c r="F739" s="38"/>
      <c r="G739" s="38"/>
      <c r="H739" s="38">
        <v>725</v>
      </c>
      <c r="I739" s="38">
        <f t="shared" si="25"/>
        <v>0</v>
      </c>
      <c r="J739" s="38"/>
      <c r="L739" s="38"/>
      <c r="M739" s="38"/>
      <c r="N739" s="38"/>
      <c r="O739" s="38">
        <v>725</v>
      </c>
      <c r="P739" s="38">
        <f t="shared" si="26"/>
        <v>0</v>
      </c>
    </row>
    <row r="740" spans="5:16" x14ac:dyDescent="0.25">
      <c r="E740" s="38"/>
      <c r="F740" s="38"/>
      <c r="G740" s="38"/>
      <c r="H740" s="38">
        <v>726</v>
      </c>
      <c r="I740" s="38">
        <f t="shared" si="25"/>
        <v>0</v>
      </c>
      <c r="J740" s="38"/>
      <c r="L740" s="38"/>
      <c r="M740" s="38"/>
      <c r="N740" s="38"/>
      <c r="O740" s="38">
        <v>726</v>
      </c>
      <c r="P740" s="38">
        <f t="shared" si="26"/>
        <v>0</v>
      </c>
    </row>
    <row r="741" spans="5:16" x14ac:dyDescent="0.25">
      <c r="E741" s="38"/>
      <c r="F741" s="38"/>
      <c r="G741" s="38"/>
      <c r="H741" s="38">
        <v>727</v>
      </c>
      <c r="I741" s="38">
        <f t="shared" si="25"/>
        <v>0</v>
      </c>
      <c r="J741" s="38"/>
      <c r="L741" s="38"/>
      <c r="M741" s="38"/>
      <c r="N741" s="38"/>
      <c r="O741" s="38">
        <v>727</v>
      </c>
      <c r="P741" s="38">
        <f t="shared" si="26"/>
        <v>0</v>
      </c>
    </row>
    <row r="742" spans="5:16" x14ac:dyDescent="0.25">
      <c r="E742" s="38"/>
      <c r="F742" s="38"/>
      <c r="G742" s="38"/>
      <c r="H742" s="38">
        <v>728</v>
      </c>
      <c r="I742" s="38">
        <f t="shared" si="25"/>
        <v>0</v>
      </c>
      <c r="J742" s="38"/>
      <c r="L742" s="38"/>
      <c r="M742" s="38"/>
      <c r="N742" s="38"/>
      <c r="O742" s="38">
        <v>728</v>
      </c>
      <c r="P742" s="38">
        <f t="shared" si="26"/>
        <v>0</v>
      </c>
    </row>
    <row r="743" spans="5:16" x14ac:dyDescent="0.25">
      <c r="E743" s="38"/>
      <c r="F743" s="38"/>
      <c r="G743" s="38"/>
      <c r="H743" s="38">
        <v>729</v>
      </c>
      <c r="I743" s="38">
        <f t="shared" si="25"/>
        <v>0</v>
      </c>
      <c r="J743" s="38"/>
      <c r="L743" s="38"/>
      <c r="M743" s="38"/>
      <c r="N743" s="38"/>
      <c r="O743" s="38">
        <v>729</v>
      </c>
      <c r="P743" s="38">
        <f t="shared" si="26"/>
        <v>0</v>
      </c>
    </row>
    <row r="744" spans="5:16" x14ac:dyDescent="0.25">
      <c r="E744" s="38"/>
      <c r="F744" s="38"/>
      <c r="G744" s="38"/>
      <c r="H744" s="38">
        <v>730</v>
      </c>
      <c r="I744" s="38">
        <f t="shared" si="25"/>
        <v>0</v>
      </c>
      <c r="J744" s="38"/>
      <c r="L744" s="38"/>
      <c r="M744" s="38"/>
      <c r="N744" s="38"/>
      <c r="O744" s="38">
        <v>730</v>
      </c>
      <c r="P744" s="38">
        <f t="shared" si="26"/>
        <v>0</v>
      </c>
    </row>
    <row r="745" spans="5:16" x14ac:dyDescent="0.25">
      <c r="E745" s="38"/>
      <c r="F745" s="38"/>
      <c r="G745" s="38"/>
      <c r="H745" s="38">
        <v>731</v>
      </c>
      <c r="I745" s="38">
        <f t="shared" si="25"/>
        <v>0</v>
      </c>
      <c r="J745" s="38"/>
      <c r="L745" s="38"/>
      <c r="M745" s="38"/>
      <c r="N745" s="38"/>
      <c r="O745" s="38">
        <v>731</v>
      </c>
      <c r="P745" s="38">
        <f t="shared" si="26"/>
        <v>0</v>
      </c>
    </row>
    <row r="746" spans="5:16" x14ac:dyDescent="0.25">
      <c r="E746" s="38"/>
      <c r="F746" s="38"/>
      <c r="G746" s="38"/>
      <c r="H746" s="38">
        <v>732</v>
      </c>
      <c r="I746" s="38">
        <f t="shared" si="25"/>
        <v>0</v>
      </c>
      <c r="J746" s="38"/>
      <c r="L746" s="38"/>
      <c r="M746" s="38"/>
      <c r="N746" s="38"/>
      <c r="O746" s="38">
        <v>732</v>
      </c>
      <c r="P746" s="38">
        <f t="shared" si="26"/>
        <v>0</v>
      </c>
    </row>
    <row r="747" spans="5:16" x14ac:dyDescent="0.25">
      <c r="E747" s="38"/>
      <c r="F747" s="38"/>
      <c r="G747" s="38"/>
      <c r="H747" s="38">
        <v>733</v>
      </c>
      <c r="I747" s="38">
        <f t="shared" si="25"/>
        <v>0</v>
      </c>
      <c r="J747" s="38"/>
      <c r="L747" s="38"/>
      <c r="M747" s="38"/>
      <c r="N747" s="38"/>
      <c r="O747" s="38">
        <v>733</v>
      </c>
      <c r="P747" s="38">
        <f t="shared" si="26"/>
        <v>0</v>
      </c>
    </row>
    <row r="748" spans="5:16" x14ac:dyDescent="0.25">
      <c r="E748" s="38"/>
      <c r="F748" s="38"/>
      <c r="G748" s="38"/>
      <c r="H748" s="38">
        <v>734</v>
      </c>
      <c r="I748" s="38">
        <f t="shared" si="25"/>
        <v>0</v>
      </c>
      <c r="J748" s="38"/>
      <c r="L748" s="38"/>
      <c r="M748" s="38"/>
      <c r="N748" s="38"/>
      <c r="O748" s="38">
        <v>734</v>
      </c>
      <c r="P748" s="38">
        <f t="shared" si="26"/>
        <v>0</v>
      </c>
    </row>
    <row r="749" spans="5:16" x14ac:dyDescent="0.25">
      <c r="E749" s="38"/>
      <c r="F749" s="38"/>
      <c r="G749" s="38"/>
      <c r="H749" s="38">
        <v>735</v>
      </c>
      <c r="I749" s="38">
        <f t="shared" si="25"/>
        <v>0</v>
      </c>
      <c r="J749" s="38"/>
      <c r="L749" s="38"/>
      <c r="M749" s="38"/>
      <c r="N749" s="38"/>
      <c r="O749" s="38">
        <v>735</v>
      </c>
      <c r="P749" s="38">
        <f t="shared" si="26"/>
        <v>0</v>
      </c>
    </row>
    <row r="750" spans="5:16" x14ac:dyDescent="0.25">
      <c r="E750" s="38"/>
      <c r="F750" s="38"/>
      <c r="G750" s="38"/>
      <c r="H750" s="38">
        <v>736</v>
      </c>
      <c r="I750" s="38">
        <f t="shared" si="25"/>
        <v>0</v>
      </c>
      <c r="J750" s="38"/>
      <c r="L750" s="38"/>
      <c r="M750" s="38"/>
      <c r="N750" s="38"/>
      <c r="O750" s="38">
        <v>736</v>
      </c>
      <c r="P750" s="38">
        <f t="shared" si="26"/>
        <v>0</v>
      </c>
    </row>
    <row r="751" spans="5:16" x14ac:dyDescent="0.25">
      <c r="E751" s="38"/>
      <c r="F751" s="38"/>
      <c r="G751" s="38"/>
      <c r="H751" s="38">
        <v>737</v>
      </c>
      <c r="I751" s="38">
        <f t="shared" si="25"/>
        <v>0</v>
      </c>
      <c r="J751" s="38"/>
      <c r="L751" s="38"/>
      <c r="M751" s="38"/>
      <c r="N751" s="38"/>
      <c r="O751" s="38">
        <v>737</v>
      </c>
      <c r="P751" s="38">
        <f t="shared" si="26"/>
        <v>0</v>
      </c>
    </row>
    <row r="752" spans="5:16" x14ac:dyDescent="0.25">
      <c r="E752" s="38"/>
      <c r="F752" s="38"/>
      <c r="G752" s="38"/>
      <c r="H752" s="38">
        <v>738</v>
      </c>
      <c r="I752" s="38">
        <f t="shared" si="25"/>
        <v>0</v>
      </c>
      <c r="J752" s="38"/>
      <c r="L752" s="38"/>
      <c r="M752" s="38"/>
      <c r="N752" s="38"/>
      <c r="O752" s="38">
        <v>738</v>
      </c>
      <c r="P752" s="38">
        <f t="shared" si="26"/>
        <v>0</v>
      </c>
    </row>
    <row r="753" spans="5:16" x14ac:dyDescent="0.25">
      <c r="E753" s="38"/>
      <c r="F753" s="38"/>
      <c r="G753" s="38"/>
      <c r="H753" s="38">
        <v>739</v>
      </c>
      <c r="I753" s="38">
        <f t="shared" si="25"/>
        <v>0</v>
      </c>
      <c r="J753" s="38"/>
      <c r="L753" s="38"/>
      <c r="M753" s="38"/>
      <c r="N753" s="38"/>
      <c r="O753" s="38">
        <v>739</v>
      </c>
      <c r="P753" s="38">
        <f t="shared" si="26"/>
        <v>0</v>
      </c>
    </row>
    <row r="754" spans="5:16" x14ac:dyDescent="0.25">
      <c r="E754" s="38"/>
      <c r="F754" s="38"/>
      <c r="G754" s="38"/>
      <c r="H754" s="38">
        <v>740</v>
      </c>
      <c r="I754" s="38">
        <f t="shared" si="25"/>
        <v>0</v>
      </c>
      <c r="J754" s="38"/>
      <c r="L754" s="38"/>
      <c r="M754" s="38"/>
      <c r="N754" s="38"/>
      <c r="O754" s="38">
        <v>740</v>
      </c>
      <c r="P754" s="38">
        <f t="shared" si="26"/>
        <v>0</v>
      </c>
    </row>
    <row r="755" spans="5:16" x14ac:dyDescent="0.25">
      <c r="E755" s="38"/>
      <c r="F755" s="38"/>
      <c r="G755" s="38"/>
      <c r="H755" s="38">
        <v>741</v>
      </c>
      <c r="I755" s="38">
        <f t="shared" si="25"/>
        <v>0</v>
      </c>
      <c r="J755" s="38"/>
      <c r="L755" s="38"/>
      <c r="M755" s="38"/>
      <c r="N755" s="38"/>
      <c r="O755" s="38">
        <v>741</v>
      </c>
      <c r="P755" s="38">
        <f t="shared" si="26"/>
        <v>0</v>
      </c>
    </row>
    <row r="756" spans="5:16" x14ac:dyDescent="0.25">
      <c r="E756" s="38"/>
      <c r="F756" s="38"/>
      <c r="G756" s="38"/>
      <c r="H756" s="38">
        <v>742</v>
      </c>
      <c r="I756" s="38">
        <f t="shared" si="25"/>
        <v>0</v>
      </c>
      <c r="J756" s="38"/>
      <c r="L756" s="38"/>
      <c r="M756" s="38"/>
      <c r="N756" s="38"/>
      <c r="O756" s="38">
        <v>742</v>
      </c>
      <c r="P756" s="38">
        <f t="shared" si="26"/>
        <v>0</v>
      </c>
    </row>
    <row r="757" spans="5:16" x14ac:dyDescent="0.25">
      <c r="E757" s="38"/>
      <c r="F757" s="38"/>
      <c r="G757" s="38"/>
      <c r="H757" s="38">
        <v>743</v>
      </c>
      <c r="I757" s="38">
        <f t="shared" si="25"/>
        <v>0</v>
      </c>
      <c r="J757" s="38"/>
      <c r="L757" s="38"/>
      <c r="M757" s="38"/>
      <c r="N757" s="38"/>
      <c r="O757" s="38">
        <v>743</v>
      </c>
      <c r="P757" s="38">
        <f t="shared" si="26"/>
        <v>0</v>
      </c>
    </row>
    <row r="758" spans="5:16" x14ac:dyDescent="0.25">
      <c r="E758" s="38"/>
      <c r="F758" s="38"/>
      <c r="G758" s="38"/>
      <c r="H758" s="38">
        <v>744</v>
      </c>
      <c r="I758" s="38">
        <f t="shared" si="25"/>
        <v>0</v>
      </c>
      <c r="J758" s="38"/>
      <c r="L758" s="38"/>
      <c r="M758" s="38"/>
      <c r="N758" s="38"/>
      <c r="O758" s="38">
        <v>744</v>
      </c>
      <c r="P758" s="38">
        <f t="shared" si="26"/>
        <v>0</v>
      </c>
    </row>
    <row r="759" spans="5:16" x14ac:dyDescent="0.25">
      <c r="E759" s="38"/>
      <c r="F759" s="38"/>
      <c r="G759" s="38"/>
      <c r="H759" s="38">
        <v>745</v>
      </c>
      <c r="I759" s="38">
        <f t="shared" si="25"/>
        <v>0</v>
      </c>
      <c r="J759" s="38"/>
      <c r="L759" s="38"/>
      <c r="M759" s="38"/>
      <c r="N759" s="38"/>
      <c r="O759" s="38">
        <v>745</v>
      </c>
      <c r="P759" s="38">
        <f t="shared" si="26"/>
        <v>0</v>
      </c>
    </row>
    <row r="760" spans="5:16" x14ac:dyDescent="0.25">
      <c r="E760" s="38"/>
      <c r="F760" s="38"/>
      <c r="G760" s="38"/>
      <c r="H760" s="38">
        <v>746</v>
      </c>
      <c r="I760" s="38">
        <f t="shared" si="25"/>
        <v>0</v>
      </c>
      <c r="J760" s="38"/>
      <c r="L760" s="38"/>
      <c r="M760" s="38"/>
      <c r="N760" s="38"/>
      <c r="O760" s="38">
        <v>746</v>
      </c>
      <c r="P760" s="38">
        <f t="shared" si="26"/>
        <v>0</v>
      </c>
    </row>
    <row r="761" spans="5:16" x14ac:dyDescent="0.25">
      <c r="E761" s="38"/>
      <c r="F761" s="38"/>
      <c r="G761" s="38"/>
      <c r="H761" s="38">
        <v>747</v>
      </c>
      <c r="I761" s="38">
        <f t="shared" si="25"/>
        <v>0</v>
      </c>
      <c r="J761" s="38"/>
      <c r="L761" s="38"/>
      <c r="M761" s="38"/>
      <c r="N761" s="38"/>
      <c r="O761" s="38">
        <v>747</v>
      </c>
      <c r="P761" s="38">
        <f t="shared" si="26"/>
        <v>0</v>
      </c>
    </row>
    <row r="762" spans="5:16" x14ac:dyDescent="0.25">
      <c r="E762" s="38"/>
      <c r="F762" s="38"/>
      <c r="G762" s="38"/>
      <c r="H762" s="38">
        <v>748</v>
      </c>
      <c r="I762" s="38">
        <f t="shared" si="25"/>
        <v>0</v>
      </c>
      <c r="J762" s="38"/>
      <c r="L762" s="38"/>
      <c r="M762" s="38"/>
      <c r="N762" s="38"/>
      <c r="O762" s="38">
        <v>748</v>
      </c>
      <c r="P762" s="38">
        <f t="shared" si="26"/>
        <v>0</v>
      </c>
    </row>
    <row r="763" spans="5:16" x14ac:dyDescent="0.25">
      <c r="E763" s="38"/>
      <c r="F763" s="38"/>
      <c r="G763" s="38"/>
      <c r="H763" s="38">
        <v>749</v>
      </c>
      <c r="I763" s="38">
        <f t="shared" si="25"/>
        <v>0</v>
      </c>
      <c r="J763" s="38"/>
      <c r="L763" s="38"/>
      <c r="M763" s="38"/>
      <c r="N763" s="38"/>
      <c r="O763" s="38">
        <v>749</v>
      </c>
      <c r="P763" s="38">
        <f t="shared" si="26"/>
        <v>0</v>
      </c>
    </row>
    <row r="764" spans="5:16" x14ac:dyDescent="0.25">
      <c r="E764" s="38"/>
      <c r="F764" s="38"/>
      <c r="G764" s="38"/>
      <c r="H764" s="38">
        <v>750</v>
      </c>
      <c r="I764" s="38">
        <f t="shared" si="25"/>
        <v>0</v>
      </c>
      <c r="J764" s="38"/>
      <c r="L764" s="38"/>
      <c r="M764" s="38"/>
      <c r="N764" s="38"/>
      <c r="O764" s="38">
        <v>750</v>
      </c>
      <c r="P764" s="38">
        <f t="shared" si="26"/>
        <v>0</v>
      </c>
    </row>
    <row r="765" spans="5:16" x14ac:dyDescent="0.25">
      <c r="E765" s="38"/>
      <c r="F765" s="38"/>
      <c r="G765" s="38"/>
      <c r="H765" s="38">
        <v>751</v>
      </c>
      <c r="I765" s="38">
        <f t="shared" si="25"/>
        <v>0</v>
      </c>
      <c r="J765" s="38"/>
      <c r="L765" s="38"/>
      <c r="M765" s="38"/>
      <c r="N765" s="38"/>
      <c r="O765" s="38">
        <v>751</v>
      </c>
      <c r="P765" s="38">
        <f t="shared" si="26"/>
        <v>0</v>
      </c>
    </row>
    <row r="766" spans="5:16" x14ac:dyDescent="0.25">
      <c r="E766" s="38"/>
      <c r="F766" s="38"/>
      <c r="G766" s="38"/>
      <c r="H766" s="38">
        <v>752</v>
      </c>
      <c r="I766" s="38">
        <f t="shared" si="25"/>
        <v>0</v>
      </c>
      <c r="J766" s="38"/>
      <c r="L766" s="38"/>
      <c r="M766" s="38"/>
      <c r="N766" s="38"/>
      <c r="O766" s="38">
        <v>752</v>
      </c>
      <c r="P766" s="38">
        <f t="shared" si="26"/>
        <v>0</v>
      </c>
    </row>
    <row r="767" spans="5:16" x14ac:dyDescent="0.25">
      <c r="E767" s="38"/>
      <c r="F767" s="38"/>
      <c r="G767" s="38"/>
      <c r="H767" s="38">
        <v>753</v>
      </c>
      <c r="I767" s="38">
        <f t="shared" si="25"/>
        <v>0</v>
      </c>
      <c r="J767" s="38"/>
      <c r="L767" s="38"/>
      <c r="M767" s="38"/>
      <c r="N767" s="38"/>
      <c r="O767" s="38">
        <v>753</v>
      </c>
      <c r="P767" s="38">
        <f t="shared" si="26"/>
        <v>0</v>
      </c>
    </row>
    <row r="768" spans="5:16" x14ac:dyDescent="0.25">
      <c r="E768" s="38"/>
      <c r="F768" s="38"/>
      <c r="G768" s="38"/>
      <c r="H768" s="38">
        <v>754</v>
      </c>
      <c r="I768" s="38">
        <f t="shared" si="25"/>
        <v>0</v>
      </c>
      <c r="J768" s="38"/>
      <c r="L768" s="38"/>
      <c r="M768" s="38"/>
      <c r="N768" s="38"/>
      <c r="O768" s="38">
        <v>754</v>
      </c>
      <c r="P768" s="38">
        <f t="shared" si="26"/>
        <v>0</v>
      </c>
    </row>
    <row r="769" spans="5:16" x14ac:dyDescent="0.25">
      <c r="E769" s="38"/>
      <c r="F769" s="38"/>
      <c r="G769" s="38"/>
      <c r="H769" s="38">
        <v>755</v>
      </c>
      <c r="I769" s="38">
        <f t="shared" si="25"/>
        <v>0</v>
      </c>
      <c r="J769" s="38"/>
      <c r="L769" s="38"/>
      <c r="M769" s="38"/>
      <c r="N769" s="38"/>
      <c r="O769" s="38">
        <v>755</v>
      </c>
      <c r="P769" s="38">
        <f t="shared" si="26"/>
        <v>0</v>
      </c>
    </row>
    <row r="770" spans="5:16" x14ac:dyDescent="0.25">
      <c r="E770" s="38"/>
      <c r="F770" s="38"/>
      <c r="G770" s="38"/>
      <c r="H770" s="38">
        <v>756</v>
      </c>
      <c r="I770" s="38">
        <f t="shared" si="25"/>
        <v>0</v>
      </c>
      <c r="J770" s="38"/>
      <c r="L770" s="38"/>
      <c r="M770" s="38"/>
      <c r="N770" s="38"/>
      <c r="O770" s="38">
        <v>756</v>
      </c>
      <c r="P770" s="38">
        <f t="shared" si="26"/>
        <v>0</v>
      </c>
    </row>
    <row r="771" spans="5:16" x14ac:dyDescent="0.25">
      <c r="E771" s="38"/>
      <c r="F771" s="38"/>
      <c r="G771" s="38"/>
      <c r="H771" s="38">
        <v>757</v>
      </c>
      <c r="I771" s="38">
        <f t="shared" si="25"/>
        <v>0</v>
      </c>
      <c r="J771" s="38"/>
      <c r="L771" s="38"/>
      <c r="M771" s="38"/>
      <c r="N771" s="38"/>
      <c r="O771" s="38">
        <v>757</v>
      </c>
      <c r="P771" s="38">
        <f t="shared" si="26"/>
        <v>0</v>
      </c>
    </row>
    <row r="772" spans="5:16" x14ac:dyDescent="0.25">
      <c r="E772" s="38"/>
      <c r="F772" s="38"/>
      <c r="G772" s="38"/>
      <c r="H772" s="38">
        <v>758</v>
      </c>
      <c r="I772" s="38">
        <f t="shared" si="25"/>
        <v>0</v>
      </c>
      <c r="J772" s="38"/>
      <c r="L772" s="38"/>
      <c r="M772" s="38"/>
      <c r="N772" s="38"/>
      <c r="O772" s="38">
        <v>758</v>
      </c>
      <c r="P772" s="38">
        <f t="shared" si="26"/>
        <v>0</v>
      </c>
    </row>
    <row r="773" spans="5:16" x14ac:dyDescent="0.25">
      <c r="E773" s="38"/>
      <c r="F773" s="38"/>
      <c r="G773" s="38"/>
      <c r="H773" s="38">
        <v>759</v>
      </c>
      <c r="I773" s="38">
        <f t="shared" si="25"/>
        <v>0</v>
      </c>
      <c r="J773" s="38"/>
      <c r="L773" s="38"/>
      <c r="M773" s="38"/>
      <c r="N773" s="38"/>
      <c r="O773" s="38">
        <v>759</v>
      </c>
      <c r="P773" s="38">
        <f t="shared" si="26"/>
        <v>0</v>
      </c>
    </row>
    <row r="774" spans="5:16" x14ac:dyDescent="0.25">
      <c r="E774" s="38"/>
      <c r="F774" s="38"/>
      <c r="G774" s="38"/>
      <c r="H774" s="38">
        <v>760</v>
      </c>
      <c r="I774" s="38">
        <f t="shared" si="25"/>
        <v>0</v>
      </c>
      <c r="J774" s="38"/>
      <c r="L774" s="38"/>
      <c r="M774" s="38"/>
      <c r="N774" s="38"/>
      <c r="O774" s="38">
        <v>760</v>
      </c>
      <c r="P774" s="38">
        <f t="shared" si="26"/>
        <v>0</v>
      </c>
    </row>
    <row r="775" spans="5:16" x14ac:dyDescent="0.25">
      <c r="E775" s="38"/>
      <c r="F775" s="38"/>
      <c r="G775" s="38"/>
      <c r="H775" s="38">
        <v>761</v>
      </c>
      <c r="I775" s="38">
        <f t="shared" si="25"/>
        <v>0</v>
      </c>
      <c r="J775" s="38"/>
      <c r="L775" s="38"/>
      <c r="M775" s="38"/>
      <c r="N775" s="38"/>
      <c r="O775" s="38">
        <v>761</v>
      </c>
      <c r="P775" s="38">
        <f t="shared" si="26"/>
        <v>0</v>
      </c>
    </row>
    <row r="776" spans="5:16" x14ac:dyDescent="0.25">
      <c r="E776" s="38"/>
      <c r="F776" s="38"/>
      <c r="G776" s="38"/>
      <c r="H776" s="38">
        <v>762</v>
      </c>
      <c r="I776" s="38">
        <f t="shared" si="25"/>
        <v>0</v>
      </c>
      <c r="J776" s="38"/>
      <c r="L776" s="38"/>
      <c r="M776" s="38"/>
      <c r="N776" s="38"/>
      <c r="O776" s="38">
        <v>762</v>
      </c>
      <c r="P776" s="38">
        <f t="shared" si="26"/>
        <v>0</v>
      </c>
    </row>
    <row r="777" spans="5:16" x14ac:dyDescent="0.25">
      <c r="E777" s="38"/>
      <c r="F777" s="38"/>
      <c r="G777" s="38"/>
      <c r="H777" s="38">
        <v>763</v>
      </c>
      <c r="I777" s="38">
        <f t="shared" si="25"/>
        <v>0</v>
      </c>
      <c r="J777" s="38"/>
      <c r="L777" s="38"/>
      <c r="M777" s="38"/>
      <c r="N777" s="38"/>
      <c r="O777" s="38">
        <v>763</v>
      </c>
      <c r="P777" s="38">
        <f t="shared" si="26"/>
        <v>0</v>
      </c>
    </row>
    <row r="778" spans="5:16" x14ac:dyDescent="0.25">
      <c r="E778" s="38"/>
      <c r="F778" s="38"/>
      <c r="G778" s="38"/>
      <c r="H778" s="38">
        <v>764</v>
      </c>
      <c r="I778" s="38">
        <f t="shared" si="25"/>
        <v>0</v>
      </c>
      <c r="J778" s="38"/>
      <c r="L778" s="38"/>
      <c r="M778" s="38"/>
      <c r="N778" s="38"/>
      <c r="O778" s="38">
        <v>764</v>
      </c>
      <c r="P778" s="38">
        <f t="shared" si="26"/>
        <v>0</v>
      </c>
    </row>
    <row r="779" spans="5:16" x14ac:dyDescent="0.25">
      <c r="E779" s="38"/>
      <c r="F779" s="38"/>
      <c r="G779" s="38"/>
      <c r="H779" s="38">
        <v>765</v>
      </c>
      <c r="I779" s="38">
        <f t="shared" si="25"/>
        <v>0</v>
      </c>
      <c r="J779" s="38"/>
      <c r="L779" s="38"/>
      <c r="M779" s="38"/>
      <c r="N779" s="38"/>
      <c r="O779" s="38">
        <v>765</v>
      </c>
      <c r="P779" s="38">
        <f t="shared" si="26"/>
        <v>0</v>
      </c>
    </row>
    <row r="780" spans="5:16" x14ac:dyDescent="0.25">
      <c r="E780" s="38"/>
      <c r="F780" s="38"/>
      <c r="G780" s="38"/>
      <c r="H780" s="38">
        <v>766</v>
      </c>
      <c r="I780" s="38">
        <f t="shared" si="25"/>
        <v>0</v>
      </c>
      <c r="J780" s="38"/>
      <c r="L780" s="38"/>
      <c r="M780" s="38"/>
      <c r="N780" s="38"/>
      <c r="O780" s="38">
        <v>766</v>
      </c>
      <c r="P780" s="38">
        <f t="shared" si="26"/>
        <v>0</v>
      </c>
    </row>
    <row r="781" spans="5:16" x14ac:dyDescent="0.25">
      <c r="E781" s="38"/>
      <c r="F781" s="38"/>
      <c r="G781" s="38"/>
      <c r="H781" s="38">
        <v>767</v>
      </c>
      <c r="I781" s="38">
        <f t="shared" si="25"/>
        <v>0</v>
      </c>
      <c r="J781" s="38"/>
      <c r="L781" s="38"/>
      <c r="M781" s="38"/>
      <c r="N781" s="38"/>
      <c r="O781" s="38">
        <v>767</v>
      </c>
      <c r="P781" s="38">
        <f t="shared" si="26"/>
        <v>0</v>
      </c>
    </row>
    <row r="782" spans="5:16" x14ac:dyDescent="0.25">
      <c r="E782" s="38"/>
      <c r="F782" s="38"/>
      <c r="G782" s="38"/>
      <c r="H782" s="38">
        <v>768</v>
      </c>
      <c r="I782" s="38">
        <f t="shared" si="25"/>
        <v>0</v>
      </c>
      <c r="J782" s="38"/>
      <c r="L782" s="38"/>
      <c r="M782" s="38"/>
      <c r="N782" s="38"/>
      <c r="O782" s="38">
        <v>768</v>
      </c>
      <c r="P782" s="38">
        <f t="shared" si="26"/>
        <v>0</v>
      </c>
    </row>
    <row r="783" spans="5:16" x14ac:dyDescent="0.25">
      <c r="E783" s="38"/>
      <c r="F783" s="38"/>
      <c r="G783" s="38"/>
      <c r="H783" s="38">
        <v>769</v>
      </c>
      <c r="I783" s="38">
        <f t="shared" si="25"/>
        <v>0</v>
      </c>
      <c r="J783" s="38"/>
      <c r="L783" s="38"/>
      <c r="M783" s="38"/>
      <c r="N783" s="38"/>
      <c r="O783" s="38">
        <v>769</v>
      </c>
      <c r="P783" s="38">
        <f t="shared" si="26"/>
        <v>0</v>
      </c>
    </row>
    <row r="784" spans="5:16" x14ac:dyDescent="0.25">
      <c r="E784" s="38"/>
      <c r="F784" s="38"/>
      <c r="G784" s="38"/>
      <c r="H784" s="38">
        <v>770</v>
      </c>
      <c r="I784" s="38">
        <f t="shared" ref="I784:I847" si="27">VLOOKUP(H784,$E$15:$F$27,2)</f>
        <v>0</v>
      </c>
      <c r="J784" s="38"/>
      <c r="L784" s="38"/>
      <c r="M784" s="38"/>
      <c r="N784" s="38"/>
      <c r="O784" s="38">
        <v>770</v>
      </c>
      <c r="P784" s="38">
        <f t="shared" ref="P784:P847" si="28">VLOOKUP(O784,$L$15:$M$84,2)</f>
        <v>0</v>
      </c>
    </row>
    <row r="785" spans="5:16" x14ac:dyDescent="0.25">
      <c r="E785" s="38"/>
      <c r="F785" s="38"/>
      <c r="G785" s="38"/>
      <c r="H785" s="38">
        <v>771</v>
      </c>
      <c r="I785" s="38">
        <f t="shared" si="27"/>
        <v>0</v>
      </c>
      <c r="J785" s="38"/>
      <c r="L785" s="38"/>
      <c r="M785" s="38"/>
      <c r="N785" s="38"/>
      <c r="O785" s="38">
        <v>771</v>
      </c>
      <c r="P785" s="38">
        <f t="shared" si="28"/>
        <v>0</v>
      </c>
    </row>
    <row r="786" spans="5:16" x14ac:dyDescent="0.25">
      <c r="E786" s="38"/>
      <c r="F786" s="38"/>
      <c r="G786" s="38"/>
      <c r="H786" s="38">
        <v>772</v>
      </c>
      <c r="I786" s="38">
        <f t="shared" si="27"/>
        <v>0</v>
      </c>
      <c r="J786" s="38"/>
      <c r="L786" s="38"/>
      <c r="M786" s="38"/>
      <c r="N786" s="38"/>
      <c r="O786" s="38">
        <v>772</v>
      </c>
      <c r="P786" s="38">
        <f t="shared" si="28"/>
        <v>0</v>
      </c>
    </row>
    <row r="787" spans="5:16" x14ac:dyDescent="0.25">
      <c r="E787" s="38"/>
      <c r="F787" s="38"/>
      <c r="G787" s="38"/>
      <c r="H787" s="38">
        <v>773</v>
      </c>
      <c r="I787" s="38">
        <f t="shared" si="27"/>
        <v>0</v>
      </c>
      <c r="J787" s="38"/>
      <c r="L787" s="38"/>
      <c r="M787" s="38"/>
      <c r="N787" s="38"/>
      <c r="O787" s="38">
        <v>773</v>
      </c>
      <c r="P787" s="38">
        <f t="shared" si="28"/>
        <v>0</v>
      </c>
    </row>
    <row r="788" spans="5:16" x14ac:dyDescent="0.25">
      <c r="E788" s="38"/>
      <c r="F788" s="38"/>
      <c r="G788" s="38"/>
      <c r="H788" s="38">
        <v>774</v>
      </c>
      <c r="I788" s="38">
        <f t="shared" si="27"/>
        <v>0</v>
      </c>
      <c r="J788" s="38"/>
      <c r="L788" s="38"/>
      <c r="M788" s="38"/>
      <c r="N788" s="38"/>
      <c r="O788" s="38">
        <v>774</v>
      </c>
      <c r="P788" s="38">
        <f t="shared" si="28"/>
        <v>0</v>
      </c>
    </row>
    <row r="789" spans="5:16" x14ac:dyDescent="0.25">
      <c r="E789" s="38"/>
      <c r="F789" s="38"/>
      <c r="G789" s="38"/>
      <c r="H789" s="38">
        <v>775</v>
      </c>
      <c r="I789" s="38">
        <f t="shared" si="27"/>
        <v>0</v>
      </c>
      <c r="J789" s="38"/>
      <c r="L789" s="38"/>
      <c r="M789" s="38"/>
      <c r="N789" s="38"/>
      <c r="O789" s="38">
        <v>775</v>
      </c>
      <c r="P789" s="38">
        <f t="shared" si="28"/>
        <v>0</v>
      </c>
    </row>
    <row r="790" spans="5:16" x14ac:dyDescent="0.25">
      <c r="E790" s="38"/>
      <c r="F790" s="38"/>
      <c r="G790" s="38"/>
      <c r="H790" s="38">
        <v>776</v>
      </c>
      <c r="I790" s="38">
        <f t="shared" si="27"/>
        <v>0</v>
      </c>
      <c r="J790" s="38"/>
      <c r="L790" s="38"/>
      <c r="M790" s="38"/>
      <c r="N790" s="38"/>
      <c r="O790" s="38">
        <v>776</v>
      </c>
      <c r="P790" s="38">
        <f t="shared" si="28"/>
        <v>0</v>
      </c>
    </row>
    <row r="791" spans="5:16" x14ac:dyDescent="0.25">
      <c r="E791" s="38"/>
      <c r="F791" s="38"/>
      <c r="G791" s="38"/>
      <c r="H791" s="38">
        <v>777</v>
      </c>
      <c r="I791" s="38">
        <f t="shared" si="27"/>
        <v>0</v>
      </c>
      <c r="J791" s="38"/>
      <c r="L791" s="38"/>
      <c r="M791" s="38"/>
      <c r="N791" s="38"/>
      <c r="O791" s="38">
        <v>777</v>
      </c>
      <c r="P791" s="38">
        <f t="shared" si="28"/>
        <v>0</v>
      </c>
    </row>
    <row r="792" spans="5:16" x14ac:dyDescent="0.25">
      <c r="E792" s="38"/>
      <c r="F792" s="38"/>
      <c r="G792" s="38"/>
      <c r="H792" s="38">
        <v>778</v>
      </c>
      <c r="I792" s="38">
        <f t="shared" si="27"/>
        <v>0</v>
      </c>
      <c r="J792" s="38"/>
      <c r="L792" s="38"/>
      <c r="M792" s="38"/>
      <c r="N792" s="38"/>
      <c r="O792" s="38">
        <v>778</v>
      </c>
      <c r="P792" s="38">
        <f t="shared" si="28"/>
        <v>0</v>
      </c>
    </row>
    <row r="793" spans="5:16" x14ac:dyDescent="0.25">
      <c r="E793" s="38"/>
      <c r="F793" s="38"/>
      <c r="G793" s="38"/>
      <c r="H793" s="38">
        <v>779</v>
      </c>
      <c r="I793" s="38">
        <f t="shared" si="27"/>
        <v>0</v>
      </c>
      <c r="J793" s="38"/>
      <c r="L793" s="38"/>
      <c r="M793" s="38"/>
      <c r="N793" s="38"/>
      <c r="O793" s="38">
        <v>779</v>
      </c>
      <c r="P793" s="38">
        <f t="shared" si="28"/>
        <v>0</v>
      </c>
    </row>
    <row r="794" spans="5:16" x14ac:dyDescent="0.25">
      <c r="E794" s="38"/>
      <c r="F794" s="38"/>
      <c r="G794" s="38"/>
      <c r="H794" s="38">
        <v>780</v>
      </c>
      <c r="I794" s="38">
        <f t="shared" si="27"/>
        <v>0</v>
      </c>
      <c r="J794" s="38"/>
      <c r="L794" s="38"/>
      <c r="M794" s="38"/>
      <c r="N794" s="38"/>
      <c r="O794" s="38">
        <v>780</v>
      </c>
      <c r="P794" s="38">
        <f t="shared" si="28"/>
        <v>0</v>
      </c>
    </row>
    <row r="795" spans="5:16" x14ac:dyDescent="0.25">
      <c r="E795" s="38"/>
      <c r="F795" s="38"/>
      <c r="G795" s="38"/>
      <c r="H795" s="38">
        <v>781</v>
      </c>
      <c r="I795" s="38">
        <f t="shared" si="27"/>
        <v>0</v>
      </c>
      <c r="J795" s="38"/>
      <c r="L795" s="38"/>
      <c r="M795" s="38"/>
      <c r="N795" s="38"/>
      <c r="O795" s="38">
        <v>781</v>
      </c>
      <c r="P795" s="38">
        <f t="shared" si="28"/>
        <v>0</v>
      </c>
    </row>
    <row r="796" spans="5:16" x14ac:dyDescent="0.25">
      <c r="E796" s="38"/>
      <c r="F796" s="38"/>
      <c r="G796" s="38"/>
      <c r="H796" s="38">
        <v>782</v>
      </c>
      <c r="I796" s="38">
        <f t="shared" si="27"/>
        <v>0</v>
      </c>
      <c r="J796" s="38"/>
      <c r="L796" s="38"/>
      <c r="M796" s="38"/>
      <c r="N796" s="38"/>
      <c r="O796" s="38">
        <v>782</v>
      </c>
      <c r="P796" s="38">
        <f t="shared" si="28"/>
        <v>0</v>
      </c>
    </row>
    <row r="797" spans="5:16" x14ac:dyDescent="0.25">
      <c r="E797" s="38"/>
      <c r="F797" s="38"/>
      <c r="G797" s="38"/>
      <c r="H797" s="38">
        <v>783</v>
      </c>
      <c r="I797" s="38">
        <f t="shared" si="27"/>
        <v>0</v>
      </c>
      <c r="J797" s="38"/>
      <c r="L797" s="38"/>
      <c r="M797" s="38"/>
      <c r="N797" s="38"/>
      <c r="O797" s="38">
        <v>783</v>
      </c>
      <c r="P797" s="38">
        <f t="shared" si="28"/>
        <v>0</v>
      </c>
    </row>
    <row r="798" spans="5:16" x14ac:dyDescent="0.25">
      <c r="E798" s="38"/>
      <c r="F798" s="38"/>
      <c r="G798" s="38"/>
      <c r="H798" s="38">
        <v>784</v>
      </c>
      <c r="I798" s="38">
        <f t="shared" si="27"/>
        <v>0</v>
      </c>
      <c r="J798" s="38"/>
      <c r="L798" s="38"/>
      <c r="M798" s="38"/>
      <c r="N798" s="38"/>
      <c r="O798" s="38">
        <v>784</v>
      </c>
      <c r="P798" s="38">
        <f t="shared" si="28"/>
        <v>0</v>
      </c>
    </row>
    <row r="799" spans="5:16" x14ac:dyDescent="0.25">
      <c r="E799" s="38"/>
      <c r="F799" s="38"/>
      <c r="G799" s="38"/>
      <c r="H799" s="38">
        <v>785</v>
      </c>
      <c r="I799" s="38">
        <f t="shared" si="27"/>
        <v>0</v>
      </c>
      <c r="J799" s="38"/>
      <c r="L799" s="38"/>
      <c r="M799" s="38"/>
      <c r="N799" s="38"/>
      <c r="O799" s="38">
        <v>785</v>
      </c>
      <c r="P799" s="38">
        <f t="shared" si="28"/>
        <v>0</v>
      </c>
    </row>
    <row r="800" spans="5:16" x14ac:dyDescent="0.25">
      <c r="E800" s="38"/>
      <c r="F800" s="38"/>
      <c r="G800" s="38"/>
      <c r="H800" s="38">
        <v>786</v>
      </c>
      <c r="I800" s="38">
        <f t="shared" si="27"/>
        <v>0</v>
      </c>
      <c r="J800" s="38"/>
      <c r="L800" s="38"/>
      <c r="M800" s="38"/>
      <c r="N800" s="38"/>
      <c r="O800" s="38">
        <v>786</v>
      </c>
      <c r="P800" s="38">
        <f t="shared" si="28"/>
        <v>0</v>
      </c>
    </row>
    <row r="801" spans="5:16" x14ac:dyDescent="0.25">
      <c r="E801" s="38"/>
      <c r="F801" s="38"/>
      <c r="G801" s="38"/>
      <c r="H801" s="38">
        <v>787</v>
      </c>
      <c r="I801" s="38">
        <f t="shared" si="27"/>
        <v>0</v>
      </c>
      <c r="J801" s="38"/>
      <c r="L801" s="38"/>
      <c r="M801" s="38"/>
      <c r="N801" s="38"/>
      <c r="O801" s="38">
        <v>787</v>
      </c>
      <c r="P801" s="38">
        <f t="shared" si="28"/>
        <v>0</v>
      </c>
    </row>
    <row r="802" spans="5:16" x14ac:dyDescent="0.25">
      <c r="E802" s="38"/>
      <c r="F802" s="38"/>
      <c r="G802" s="38"/>
      <c r="H802" s="38">
        <v>788</v>
      </c>
      <c r="I802" s="38">
        <f t="shared" si="27"/>
        <v>0</v>
      </c>
      <c r="J802" s="38"/>
      <c r="L802" s="38"/>
      <c r="M802" s="38"/>
      <c r="N802" s="38"/>
      <c r="O802" s="38">
        <v>788</v>
      </c>
      <c r="P802" s="38">
        <f t="shared" si="28"/>
        <v>0</v>
      </c>
    </row>
    <row r="803" spans="5:16" x14ac:dyDescent="0.25">
      <c r="E803" s="38"/>
      <c r="F803" s="38"/>
      <c r="G803" s="38"/>
      <c r="H803" s="38">
        <v>789</v>
      </c>
      <c r="I803" s="38">
        <f t="shared" si="27"/>
        <v>0</v>
      </c>
      <c r="J803" s="38"/>
      <c r="L803" s="38"/>
      <c r="M803" s="38"/>
      <c r="N803" s="38"/>
      <c r="O803" s="38">
        <v>789</v>
      </c>
      <c r="P803" s="38">
        <f t="shared" si="28"/>
        <v>0</v>
      </c>
    </row>
    <row r="804" spans="5:16" x14ac:dyDescent="0.25">
      <c r="E804" s="38"/>
      <c r="F804" s="38"/>
      <c r="G804" s="38"/>
      <c r="H804" s="38">
        <v>790</v>
      </c>
      <c r="I804" s="38">
        <f t="shared" si="27"/>
        <v>0</v>
      </c>
      <c r="J804" s="38"/>
      <c r="L804" s="38"/>
      <c r="M804" s="38"/>
      <c r="N804" s="38"/>
      <c r="O804" s="38">
        <v>790</v>
      </c>
      <c r="P804" s="38">
        <f t="shared" si="28"/>
        <v>0</v>
      </c>
    </row>
    <row r="805" spans="5:16" x14ac:dyDescent="0.25">
      <c r="E805" s="38"/>
      <c r="F805" s="38"/>
      <c r="G805" s="38"/>
      <c r="H805" s="38">
        <v>791</v>
      </c>
      <c r="I805" s="38">
        <f t="shared" si="27"/>
        <v>0</v>
      </c>
      <c r="J805" s="38"/>
      <c r="L805" s="38"/>
      <c r="M805" s="38"/>
      <c r="N805" s="38"/>
      <c r="O805" s="38">
        <v>791</v>
      </c>
      <c r="P805" s="38">
        <f t="shared" si="28"/>
        <v>0</v>
      </c>
    </row>
    <row r="806" spans="5:16" x14ac:dyDescent="0.25">
      <c r="E806" s="38"/>
      <c r="F806" s="38"/>
      <c r="G806" s="38"/>
      <c r="H806" s="38">
        <v>792</v>
      </c>
      <c r="I806" s="38">
        <f t="shared" si="27"/>
        <v>0</v>
      </c>
      <c r="J806" s="38"/>
      <c r="L806" s="38"/>
      <c r="M806" s="38"/>
      <c r="N806" s="38"/>
      <c r="O806" s="38">
        <v>792</v>
      </c>
      <c r="P806" s="38">
        <f t="shared" si="28"/>
        <v>0</v>
      </c>
    </row>
    <row r="807" spans="5:16" x14ac:dyDescent="0.25">
      <c r="E807" s="38"/>
      <c r="F807" s="38"/>
      <c r="G807" s="38"/>
      <c r="H807" s="38">
        <v>793</v>
      </c>
      <c r="I807" s="38">
        <f t="shared" si="27"/>
        <v>0</v>
      </c>
      <c r="J807" s="38"/>
      <c r="L807" s="38"/>
      <c r="M807" s="38"/>
      <c r="N807" s="38"/>
      <c r="O807" s="38">
        <v>793</v>
      </c>
      <c r="P807" s="38">
        <f t="shared" si="28"/>
        <v>0</v>
      </c>
    </row>
    <row r="808" spans="5:16" x14ac:dyDescent="0.25">
      <c r="E808" s="38"/>
      <c r="F808" s="38"/>
      <c r="G808" s="38"/>
      <c r="H808" s="38">
        <v>794</v>
      </c>
      <c r="I808" s="38">
        <f t="shared" si="27"/>
        <v>0</v>
      </c>
      <c r="J808" s="38"/>
      <c r="L808" s="38"/>
      <c r="M808" s="38"/>
      <c r="N808" s="38"/>
      <c r="O808" s="38">
        <v>794</v>
      </c>
      <c r="P808" s="38">
        <f t="shared" si="28"/>
        <v>0</v>
      </c>
    </row>
    <row r="809" spans="5:16" x14ac:dyDescent="0.25">
      <c r="E809" s="38"/>
      <c r="F809" s="38"/>
      <c r="G809" s="38"/>
      <c r="H809" s="38">
        <v>795</v>
      </c>
      <c r="I809" s="38">
        <f t="shared" si="27"/>
        <v>0</v>
      </c>
      <c r="J809" s="38"/>
      <c r="L809" s="38"/>
      <c r="M809" s="38"/>
      <c r="N809" s="38"/>
      <c r="O809" s="38">
        <v>795</v>
      </c>
      <c r="P809" s="38">
        <f t="shared" si="28"/>
        <v>0</v>
      </c>
    </row>
    <row r="810" spans="5:16" x14ac:dyDescent="0.25">
      <c r="E810" s="38"/>
      <c r="F810" s="38"/>
      <c r="G810" s="38"/>
      <c r="H810" s="38">
        <v>796</v>
      </c>
      <c r="I810" s="38">
        <f t="shared" si="27"/>
        <v>0</v>
      </c>
      <c r="J810" s="38"/>
      <c r="L810" s="38"/>
      <c r="M810" s="38"/>
      <c r="N810" s="38"/>
      <c r="O810" s="38">
        <v>796</v>
      </c>
      <c r="P810" s="38">
        <f t="shared" si="28"/>
        <v>0</v>
      </c>
    </row>
    <row r="811" spans="5:16" x14ac:dyDescent="0.25">
      <c r="E811" s="38"/>
      <c r="F811" s="38"/>
      <c r="G811" s="38"/>
      <c r="H811" s="38">
        <v>797</v>
      </c>
      <c r="I811" s="38">
        <f t="shared" si="27"/>
        <v>0</v>
      </c>
      <c r="J811" s="38"/>
      <c r="L811" s="38"/>
      <c r="M811" s="38"/>
      <c r="N811" s="38"/>
      <c r="O811" s="38">
        <v>797</v>
      </c>
      <c r="P811" s="38">
        <f t="shared" si="28"/>
        <v>0</v>
      </c>
    </row>
    <row r="812" spans="5:16" x14ac:dyDescent="0.25">
      <c r="E812" s="38"/>
      <c r="F812" s="38"/>
      <c r="G812" s="38"/>
      <c r="H812" s="38">
        <v>798</v>
      </c>
      <c r="I812" s="38">
        <f t="shared" si="27"/>
        <v>0</v>
      </c>
      <c r="J812" s="38"/>
      <c r="L812" s="38"/>
      <c r="M812" s="38"/>
      <c r="N812" s="38"/>
      <c r="O812" s="38">
        <v>798</v>
      </c>
      <c r="P812" s="38">
        <f t="shared" si="28"/>
        <v>0</v>
      </c>
    </row>
    <row r="813" spans="5:16" x14ac:dyDescent="0.25">
      <c r="E813" s="38"/>
      <c r="F813" s="38"/>
      <c r="G813" s="38"/>
      <c r="H813" s="38">
        <v>799</v>
      </c>
      <c r="I813" s="38">
        <f t="shared" si="27"/>
        <v>0</v>
      </c>
      <c r="J813" s="38"/>
      <c r="L813" s="38"/>
      <c r="M813" s="38"/>
      <c r="N813" s="38"/>
      <c r="O813" s="38">
        <v>799</v>
      </c>
      <c r="P813" s="38">
        <f t="shared" si="28"/>
        <v>0</v>
      </c>
    </row>
    <row r="814" spans="5:16" x14ac:dyDescent="0.25">
      <c r="E814" s="38"/>
      <c r="F814" s="38"/>
      <c r="G814" s="38"/>
      <c r="H814" s="38">
        <v>800</v>
      </c>
      <c r="I814" s="38">
        <f t="shared" si="27"/>
        <v>0</v>
      </c>
      <c r="J814" s="38"/>
      <c r="L814" s="38"/>
      <c r="M814" s="38"/>
      <c r="N814" s="38"/>
      <c r="O814" s="38">
        <v>800</v>
      </c>
      <c r="P814" s="38">
        <f t="shared" si="28"/>
        <v>0</v>
      </c>
    </row>
    <row r="815" spans="5:16" x14ac:dyDescent="0.25">
      <c r="E815" s="38"/>
      <c r="F815" s="38"/>
      <c r="G815" s="38"/>
      <c r="H815" s="38">
        <v>801</v>
      </c>
      <c r="I815" s="38">
        <f t="shared" si="27"/>
        <v>0</v>
      </c>
      <c r="J815" s="38"/>
      <c r="L815" s="38"/>
      <c r="M815" s="38"/>
      <c r="N815" s="38"/>
      <c r="O815" s="38">
        <v>801</v>
      </c>
      <c r="P815" s="38">
        <f t="shared" si="28"/>
        <v>0</v>
      </c>
    </row>
    <row r="816" spans="5:16" x14ac:dyDescent="0.25">
      <c r="E816" s="38"/>
      <c r="F816" s="38"/>
      <c r="G816" s="38"/>
      <c r="H816" s="38">
        <v>802</v>
      </c>
      <c r="I816" s="38">
        <f t="shared" si="27"/>
        <v>0</v>
      </c>
      <c r="J816" s="38"/>
      <c r="L816" s="38"/>
      <c r="M816" s="38"/>
      <c r="N816" s="38"/>
      <c r="O816" s="38">
        <v>802</v>
      </c>
      <c r="P816" s="38">
        <f t="shared" si="28"/>
        <v>0</v>
      </c>
    </row>
    <row r="817" spans="5:16" x14ac:dyDescent="0.25">
      <c r="E817" s="38"/>
      <c r="F817" s="38"/>
      <c r="G817" s="38"/>
      <c r="H817" s="38">
        <v>803</v>
      </c>
      <c r="I817" s="38">
        <f t="shared" si="27"/>
        <v>0</v>
      </c>
      <c r="J817" s="38"/>
      <c r="L817" s="38"/>
      <c r="M817" s="38"/>
      <c r="N817" s="38"/>
      <c r="O817" s="38">
        <v>803</v>
      </c>
      <c r="P817" s="38">
        <f t="shared" si="28"/>
        <v>0</v>
      </c>
    </row>
    <row r="818" spans="5:16" x14ac:dyDescent="0.25">
      <c r="E818" s="38"/>
      <c r="F818" s="38"/>
      <c r="G818" s="38"/>
      <c r="H818" s="38">
        <v>804</v>
      </c>
      <c r="I818" s="38">
        <f t="shared" si="27"/>
        <v>0</v>
      </c>
      <c r="J818" s="38"/>
      <c r="L818" s="38"/>
      <c r="M818" s="38"/>
      <c r="N818" s="38"/>
      <c r="O818" s="38">
        <v>804</v>
      </c>
      <c r="P818" s="38">
        <f t="shared" si="28"/>
        <v>0</v>
      </c>
    </row>
    <row r="819" spans="5:16" x14ac:dyDescent="0.25">
      <c r="E819" s="38"/>
      <c r="F819" s="38"/>
      <c r="G819" s="38"/>
      <c r="H819" s="38">
        <v>805</v>
      </c>
      <c r="I819" s="38">
        <f t="shared" si="27"/>
        <v>0</v>
      </c>
      <c r="J819" s="38"/>
      <c r="L819" s="38"/>
      <c r="M819" s="38"/>
      <c r="N819" s="38"/>
      <c r="O819" s="38">
        <v>805</v>
      </c>
      <c r="P819" s="38">
        <f t="shared" si="28"/>
        <v>0</v>
      </c>
    </row>
    <row r="820" spans="5:16" x14ac:dyDescent="0.25">
      <c r="E820" s="38"/>
      <c r="F820" s="38"/>
      <c r="G820" s="38"/>
      <c r="H820" s="38">
        <v>806</v>
      </c>
      <c r="I820" s="38">
        <f t="shared" si="27"/>
        <v>0</v>
      </c>
      <c r="J820" s="38"/>
      <c r="L820" s="38"/>
      <c r="M820" s="38"/>
      <c r="N820" s="38"/>
      <c r="O820" s="38">
        <v>806</v>
      </c>
      <c r="P820" s="38">
        <f t="shared" si="28"/>
        <v>0</v>
      </c>
    </row>
    <row r="821" spans="5:16" x14ac:dyDescent="0.25">
      <c r="E821" s="38"/>
      <c r="F821" s="38"/>
      <c r="G821" s="38"/>
      <c r="H821" s="38">
        <v>807</v>
      </c>
      <c r="I821" s="38">
        <f t="shared" si="27"/>
        <v>0</v>
      </c>
      <c r="J821" s="38"/>
      <c r="L821" s="38"/>
      <c r="M821" s="38"/>
      <c r="N821" s="38"/>
      <c r="O821" s="38">
        <v>807</v>
      </c>
      <c r="P821" s="38">
        <f t="shared" si="28"/>
        <v>0</v>
      </c>
    </row>
    <row r="822" spans="5:16" x14ac:dyDescent="0.25">
      <c r="E822" s="38"/>
      <c r="F822" s="38"/>
      <c r="G822" s="38"/>
      <c r="H822" s="38">
        <v>808</v>
      </c>
      <c r="I822" s="38">
        <f t="shared" si="27"/>
        <v>0</v>
      </c>
      <c r="J822" s="38"/>
      <c r="L822" s="38"/>
      <c r="M822" s="38"/>
      <c r="N822" s="38"/>
      <c r="O822" s="38">
        <v>808</v>
      </c>
      <c r="P822" s="38">
        <f t="shared" si="28"/>
        <v>0</v>
      </c>
    </row>
    <row r="823" spans="5:16" x14ac:dyDescent="0.25">
      <c r="E823" s="38"/>
      <c r="F823" s="38"/>
      <c r="G823" s="38"/>
      <c r="H823" s="38">
        <v>809</v>
      </c>
      <c r="I823" s="38">
        <f t="shared" si="27"/>
        <v>0</v>
      </c>
      <c r="J823" s="38"/>
      <c r="L823" s="38"/>
      <c r="M823" s="38"/>
      <c r="N823" s="38"/>
      <c r="O823" s="38">
        <v>809</v>
      </c>
      <c r="P823" s="38">
        <f t="shared" si="28"/>
        <v>0</v>
      </c>
    </row>
    <row r="824" spans="5:16" x14ac:dyDescent="0.25">
      <c r="E824" s="38"/>
      <c r="F824" s="38"/>
      <c r="G824" s="38"/>
      <c r="H824" s="38">
        <v>810</v>
      </c>
      <c r="I824" s="38">
        <f t="shared" si="27"/>
        <v>0</v>
      </c>
      <c r="J824" s="38"/>
      <c r="L824" s="38"/>
      <c r="M824" s="38"/>
      <c r="N824" s="38"/>
      <c r="O824" s="38">
        <v>810</v>
      </c>
      <c r="P824" s="38">
        <f t="shared" si="28"/>
        <v>0</v>
      </c>
    </row>
    <row r="825" spans="5:16" x14ac:dyDescent="0.25">
      <c r="E825" s="38"/>
      <c r="F825" s="38"/>
      <c r="G825" s="38"/>
      <c r="H825" s="38">
        <v>811</v>
      </c>
      <c r="I825" s="38">
        <f t="shared" si="27"/>
        <v>0</v>
      </c>
      <c r="J825" s="38"/>
      <c r="L825" s="38"/>
      <c r="M825" s="38"/>
      <c r="N825" s="38"/>
      <c r="O825" s="38">
        <v>811</v>
      </c>
      <c r="P825" s="38">
        <f t="shared" si="28"/>
        <v>0</v>
      </c>
    </row>
    <row r="826" spans="5:16" x14ac:dyDescent="0.25">
      <c r="E826" s="38"/>
      <c r="F826" s="38"/>
      <c r="G826" s="38"/>
      <c r="H826" s="38">
        <v>812</v>
      </c>
      <c r="I826" s="38">
        <f t="shared" si="27"/>
        <v>0</v>
      </c>
      <c r="J826" s="38"/>
      <c r="L826" s="38"/>
      <c r="M826" s="38"/>
      <c r="N826" s="38"/>
      <c r="O826" s="38">
        <v>812</v>
      </c>
      <c r="P826" s="38">
        <f t="shared" si="28"/>
        <v>0</v>
      </c>
    </row>
    <row r="827" spans="5:16" x14ac:dyDescent="0.25">
      <c r="E827" s="38"/>
      <c r="F827" s="38"/>
      <c r="G827" s="38"/>
      <c r="H827" s="38">
        <v>813</v>
      </c>
      <c r="I827" s="38">
        <f t="shared" si="27"/>
        <v>0</v>
      </c>
      <c r="J827" s="38"/>
      <c r="L827" s="38"/>
      <c r="M827" s="38"/>
      <c r="N827" s="38"/>
      <c r="O827" s="38">
        <v>813</v>
      </c>
      <c r="P827" s="38">
        <f t="shared" si="28"/>
        <v>0</v>
      </c>
    </row>
    <row r="828" spans="5:16" x14ac:dyDescent="0.25">
      <c r="E828" s="38"/>
      <c r="F828" s="38"/>
      <c r="G828" s="38"/>
      <c r="H828" s="38">
        <v>814</v>
      </c>
      <c r="I828" s="38">
        <f t="shared" si="27"/>
        <v>0</v>
      </c>
      <c r="J828" s="38"/>
      <c r="L828" s="38"/>
      <c r="M828" s="38"/>
      <c r="N828" s="38"/>
      <c r="O828" s="38">
        <v>814</v>
      </c>
      <c r="P828" s="38">
        <f t="shared" si="28"/>
        <v>0</v>
      </c>
    </row>
    <row r="829" spans="5:16" x14ac:dyDescent="0.25">
      <c r="E829" s="38"/>
      <c r="F829" s="38"/>
      <c r="G829" s="38"/>
      <c r="H829" s="38">
        <v>815</v>
      </c>
      <c r="I829" s="38">
        <f t="shared" si="27"/>
        <v>0</v>
      </c>
      <c r="J829" s="38"/>
      <c r="L829" s="38"/>
      <c r="M829" s="38"/>
      <c r="N829" s="38"/>
      <c r="O829" s="38">
        <v>815</v>
      </c>
      <c r="P829" s="38">
        <f t="shared" si="28"/>
        <v>0</v>
      </c>
    </row>
    <row r="830" spans="5:16" x14ac:dyDescent="0.25">
      <c r="E830" s="38"/>
      <c r="F830" s="38"/>
      <c r="G830" s="38"/>
      <c r="H830" s="38">
        <v>816</v>
      </c>
      <c r="I830" s="38">
        <f t="shared" si="27"/>
        <v>0</v>
      </c>
      <c r="J830" s="38"/>
      <c r="L830" s="38"/>
      <c r="M830" s="38"/>
      <c r="N830" s="38"/>
      <c r="O830" s="38">
        <v>816</v>
      </c>
      <c r="P830" s="38">
        <f t="shared" si="28"/>
        <v>0</v>
      </c>
    </row>
    <row r="831" spans="5:16" x14ac:dyDescent="0.25">
      <c r="E831" s="38"/>
      <c r="F831" s="38"/>
      <c r="G831" s="38"/>
      <c r="H831" s="38">
        <v>817</v>
      </c>
      <c r="I831" s="38">
        <f t="shared" si="27"/>
        <v>0</v>
      </c>
      <c r="J831" s="38"/>
      <c r="L831" s="38"/>
      <c r="M831" s="38"/>
      <c r="N831" s="38"/>
      <c r="O831" s="38">
        <v>817</v>
      </c>
      <c r="P831" s="38">
        <f t="shared" si="28"/>
        <v>0</v>
      </c>
    </row>
    <row r="832" spans="5:16" x14ac:dyDescent="0.25">
      <c r="E832" s="38"/>
      <c r="F832" s="38"/>
      <c r="G832" s="38"/>
      <c r="H832" s="38">
        <v>818</v>
      </c>
      <c r="I832" s="38">
        <f t="shared" si="27"/>
        <v>0</v>
      </c>
      <c r="J832" s="38"/>
      <c r="L832" s="38"/>
      <c r="M832" s="38"/>
      <c r="N832" s="38"/>
      <c r="O832" s="38">
        <v>818</v>
      </c>
      <c r="P832" s="38">
        <f t="shared" si="28"/>
        <v>0</v>
      </c>
    </row>
    <row r="833" spans="5:16" x14ac:dyDescent="0.25">
      <c r="E833" s="38"/>
      <c r="F833" s="38"/>
      <c r="G833" s="38"/>
      <c r="H833" s="38">
        <v>819</v>
      </c>
      <c r="I833" s="38">
        <f t="shared" si="27"/>
        <v>0</v>
      </c>
      <c r="J833" s="38"/>
      <c r="L833" s="38"/>
      <c r="M833" s="38"/>
      <c r="N833" s="38"/>
      <c r="O833" s="38">
        <v>819</v>
      </c>
      <c r="P833" s="38">
        <f t="shared" si="28"/>
        <v>0</v>
      </c>
    </row>
    <row r="834" spans="5:16" x14ac:dyDescent="0.25">
      <c r="E834" s="38"/>
      <c r="F834" s="38"/>
      <c r="G834" s="38"/>
      <c r="H834" s="38">
        <v>820</v>
      </c>
      <c r="I834" s="38">
        <f t="shared" si="27"/>
        <v>0</v>
      </c>
      <c r="J834" s="38"/>
      <c r="L834" s="38"/>
      <c r="M834" s="38"/>
      <c r="N834" s="38"/>
      <c r="O834" s="38">
        <v>820</v>
      </c>
      <c r="P834" s="38">
        <f t="shared" si="28"/>
        <v>0</v>
      </c>
    </row>
    <row r="835" spans="5:16" x14ac:dyDescent="0.25">
      <c r="E835" s="38"/>
      <c r="F835" s="38"/>
      <c r="G835" s="38"/>
      <c r="H835" s="38">
        <v>821</v>
      </c>
      <c r="I835" s="38">
        <f t="shared" si="27"/>
        <v>0</v>
      </c>
      <c r="J835" s="38"/>
      <c r="L835" s="38"/>
      <c r="M835" s="38"/>
      <c r="N835" s="38"/>
      <c r="O835" s="38">
        <v>821</v>
      </c>
      <c r="P835" s="38">
        <f t="shared" si="28"/>
        <v>0</v>
      </c>
    </row>
    <row r="836" spans="5:16" x14ac:dyDescent="0.25">
      <c r="E836" s="38"/>
      <c r="F836" s="38"/>
      <c r="G836" s="38"/>
      <c r="H836" s="38">
        <v>822</v>
      </c>
      <c r="I836" s="38">
        <f t="shared" si="27"/>
        <v>0</v>
      </c>
      <c r="J836" s="38"/>
      <c r="L836" s="38"/>
      <c r="M836" s="38"/>
      <c r="N836" s="38"/>
      <c r="O836" s="38">
        <v>822</v>
      </c>
      <c r="P836" s="38">
        <f t="shared" si="28"/>
        <v>0</v>
      </c>
    </row>
    <row r="837" spans="5:16" x14ac:dyDescent="0.25">
      <c r="E837" s="38"/>
      <c r="F837" s="38"/>
      <c r="G837" s="38"/>
      <c r="H837" s="38">
        <v>823</v>
      </c>
      <c r="I837" s="38">
        <f t="shared" si="27"/>
        <v>0</v>
      </c>
      <c r="J837" s="38"/>
      <c r="L837" s="38"/>
      <c r="M837" s="38"/>
      <c r="N837" s="38"/>
      <c r="O837" s="38">
        <v>823</v>
      </c>
      <c r="P837" s="38">
        <f t="shared" si="28"/>
        <v>0</v>
      </c>
    </row>
    <row r="838" spans="5:16" x14ac:dyDescent="0.25">
      <c r="E838" s="38"/>
      <c r="F838" s="38"/>
      <c r="G838" s="38"/>
      <c r="H838" s="38">
        <v>824</v>
      </c>
      <c r="I838" s="38">
        <f t="shared" si="27"/>
        <v>0</v>
      </c>
      <c r="J838" s="38"/>
      <c r="L838" s="38"/>
      <c r="M838" s="38"/>
      <c r="N838" s="38"/>
      <c r="O838" s="38">
        <v>824</v>
      </c>
      <c r="P838" s="38">
        <f t="shared" si="28"/>
        <v>0</v>
      </c>
    </row>
    <row r="839" spans="5:16" x14ac:dyDescent="0.25">
      <c r="E839" s="38"/>
      <c r="F839" s="38"/>
      <c r="G839" s="38"/>
      <c r="H839" s="38">
        <v>825</v>
      </c>
      <c r="I839" s="38">
        <f t="shared" si="27"/>
        <v>0</v>
      </c>
      <c r="J839" s="38"/>
      <c r="L839" s="38"/>
      <c r="M839" s="38"/>
      <c r="N839" s="38"/>
      <c r="O839" s="38">
        <v>825</v>
      </c>
      <c r="P839" s="38">
        <f t="shared" si="28"/>
        <v>0</v>
      </c>
    </row>
    <row r="840" spans="5:16" x14ac:dyDescent="0.25">
      <c r="E840" s="38"/>
      <c r="F840" s="38"/>
      <c r="G840" s="38"/>
      <c r="H840" s="38">
        <v>826</v>
      </c>
      <c r="I840" s="38">
        <f t="shared" si="27"/>
        <v>0</v>
      </c>
      <c r="J840" s="38"/>
      <c r="L840" s="38"/>
      <c r="M840" s="38"/>
      <c r="N840" s="38"/>
      <c r="O840" s="38">
        <v>826</v>
      </c>
      <c r="P840" s="38">
        <f t="shared" si="28"/>
        <v>0</v>
      </c>
    </row>
    <row r="841" spans="5:16" x14ac:dyDescent="0.25">
      <c r="E841" s="38"/>
      <c r="F841" s="38"/>
      <c r="G841" s="38"/>
      <c r="H841" s="38">
        <v>827</v>
      </c>
      <c r="I841" s="38">
        <f t="shared" si="27"/>
        <v>0</v>
      </c>
      <c r="J841" s="38"/>
      <c r="L841" s="38"/>
      <c r="M841" s="38"/>
      <c r="N841" s="38"/>
      <c r="O841" s="38">
        <v>827</v>
      </c>
      <c r="P841" s="38">
        <f t="shared" si="28"/>
        <v>0</v>
      </c>
    </row>
    <row r="842" spans="5:16" x14ac:dyDescent="0.25">
      <c r="E842" s="38"/>
      <c r="F842" s="38"/>
      <c r="G842" s="38"/>
      <c r="H842" s="38">
        <v>828</v>
      </c>
      <c r="I842" s="38">
        <f t="shared" si="27"/>
        <v>0</v>
      </c>
      <c r="J842" s="38"/>
      <c r="L842" s="38"/>
      <c r="M842" s="38"/>
      <c r="N842" s="38"/>
      <c r="O842" s="38">
        <v>828</v>
      </c>
      <c r="P842" s="38">
        <f t="shared" si="28"/>
        <v>0</v>
      </c>
    </row>
    <row r="843" spans="5:16" x14ac:dyDescent="0.25">
      <c r="E843" s="38"/>
      <c r="F843" s="38"/>
      <c r="G843" s="38"/>
      <c r="H843" s="38">
        <v>829</v>
      </c>
      <c r="I843" s="38">
        <f t="shared" si="27"/>
        <v>0</v>
      </c>
      <c r="J843" s="38"/>
      <c r="L843" s="38"/>
      <c r="M843" s="38"/>
      <c r="N843" s="38"/>
      <c r="O843" s="38">
        <v>829</v>
      </c>
      <c r="P843" s="38">
        <f t="shared" si="28"/>
        <v>0</v>
      </c>
    </row>
    <row r="844" spans="5:16" x14ac:dyDescent="0.25">
      <c r="E844" s="38"/>
      <c r="F844" s="38"/>
      <c r="G844" s="38"/>
      <c r="H844" s="38">
        <v>830</v>
      </c>
      <c r="I844" s="38">
        <f t="shared" si="27"/>
        <v>0</v>
      </c>
      <c r="J844" s="38"/>
      <c r="L844" s="38"/>
      <c r="M844" s="38"/>
      <c r="N844" s="38"/>
      <c r="O844" s="38">
        <v>830</v>
      </c>
      <c r="P844" s="38">
        <f t="shared" si="28"/>
        <v>0</v>
      </c>
    </row>
    <row r="845" spans="5:16" x14ac:dyDescent="0.25">
      <c r="E845" s="38"/>
      <c r="F845" s="38"/>
      <c r="G845" s="38"/>
      <c r="H845" s="38">
        <v>831</v>
      </c>
      <c r="I845" s="38">
        <f t="shared" si="27"/>
        <v>0</v>
      </c>
      <c r="J845" s="38"/>
      <c r="L845" s="38"/>
      <c r="M845" s="38"/>
      <c r="N845" s="38"/>
      <c r="O845" s="38">
        <v>831</v>
      </c>
      <c r="P845" s="38">
        <f t="shared" si="28"/>
        <v>0</v>
      </c>
    </row>
    <row r="846" spans="5:16" x14ac:dyDescent="0.25">
      <c r="E846" s="38"/>
      <c r="F846" s="38"/>
      <c r="G846" s="38"/>
      <c r="H846" s="38">
        <v>832</v>
      </c>
      <c r="I846" s="38">
        <f t="shared" si="27"/>
        <v>0</v>
      </c>
      <c r="J846" s="38"/>
      <c r="L846" s="38"/>
      <c r="M846" s="38"/>
      <c r="N846" s="38"/>
      <c r="O846" s="38">
        <v>832</v>
      </c>
      <c r="P846" s="38">
        <f t="shared" si="28"/>
        <v>0</v>
      </c>
    </row>
    <row r="847" spans="5:16" x14ac:dyDescent="0.25">
      <c r="E847" s="38"/>
      <c r="F847" s="38"/>
      <c r="G847" s="38"/>
      <c r="H847" s="38">
        <v>833</v>
      </c>
      <c r="I847" s="38">
        <f t="shared" si="27"/>
        <v>0</v>
      </c>
      <c r="J847" s="38"/>
      <c r="L847" s="38"/>
      <c r="M847" s="38"/>
      <c r="N847" s="38"/>
      <c r="O847" s="38">
        <v>833</v>
      </c>
      <c r="P847" s="38">
        <f t="shared" si="28"/>
        <v>0</v>
      </c>
    </row>
    <row r="848" spans="5:16" x14ac:dyDescent="0.25">
      <c r="E848" s="38"/>
      <c r="F848" s="38"/>
      <c r="G848" s="38"/>
      <c r="H848" s="38">
        <v>834</v>
      </c>
      <c r="I848" s="38">
        <f t="shared" ref="I848:I911" si="29">VLOOKUP(H848,$E$15:$F$27,2)</f>
        <v>0</v>
      </c>
      <c r="J848" s="38"/>
      <c r="L848" s="38"/>
      <c r="M848" s="38"/>
      <c r="N848" s="38"/>
      <c r="O848" s="38">
        <v>834</v>
      </c>
      <c r="P848" s="38">
        <f t="shared" ref="P848:P911" si="30">VLOOKUP(O848,$L$15:$M$84,2)</f>
        <v>0</v>
      </c>
    </row>
    <row r="849" spans="5:16" x14ac:dyDescent="0.25">
      <c r="E849" s="38"/>
      <c r="F849" s="38"/>
      <c r="G849" s="38"/>
      <c r="H849" s="38">
        <v>835</v>
      </c>
      <c r="I849" s="38">
        <f t="shared" si="29"/>
        <v>0</v>
      </c>
      <c r="J849" s="38"/>
      <c r="L849" s="38"/>
      <c r="M849" s="38"/>
      <c r="N849" s="38"/>
      <c r="O849" s="38">
        <v>835</v>
      </c>
      <c r="P849" s="38">
        <f t="shared" si="30"/>
        <v>0</v>
      </c>
    </row>
    <row r="850" spans="5:16" x14ac:dyDescent="0.25">
      <c r="E850" s="38"/>
      <c r="F850" s="38"/>
      <c r="G850" s="38"/>
      <c r="H850" s="38">
        <v>836</v>
      </c>
      <c r="I850" s="38">
        <f t="shared" si="29"/>
        <v>0</v>
      </c>
      <c r="J850" s="38"/>
      <c r="L850" s="38"/>
      <c r="M850" s="38"/>
      <c r="N850" s="38"/>
      <c r="O850" s="38">
        <v>836</v>
      </c>
      <c r="P850" s="38">
        <f t="shared" si="30"/>
        <v>0</v>
      </c>
    </row>
    <row r="851" spans="5:16" x14ac:dyDescent="0.25">
      <c r="E851" s="38"/>
      <c r="F851" s="38"/>
      <c r="G851" s="38"/>
      <c r="H851" s="38">
        <v>837</v>
      </c>
      <c r="I851" s="38">
        <f t="shared" si="29"/>
        <v>0</v>
      </c>
      <c r="J851" s="38"/>
      <c r="L851" s="38"/>
      <c r="M851" s="38"/>
      <c r="N851" s="38"/>
      <c r="O851" s="38">
        <v>837</v>
      </c>
      <c r="P851" s="38">
        <f t="shared" si="30"/>
        <v>0</v>
      </c>
    </row>
    <row r="852" spans="5:16" x14ac:dyDescent="0.25">
      <c r="E852" s="38"/>
      <c r="F852" s="38"/>
      <c r="G852" s="38"/>
      <c r="H852" s="38">
        <v>838</v>
      </c>
      <c r="I852" s="38">
        <f t="shared" si="29"/>
        <v>0</v>
      </c>
      <c r="J852" s="38"/>
      <c r="L852" s="38"/>
      <c r="M852" s="38"/>
      <c r="N852" s="38"/>
      <c r="O852" s="38">
        <v>838</v>
      </c>
      <c r="P852" s="38">
        <f t="shared" si="30"/>
        <v>0</v>
      </c>
    </row>
    <row r="853" spans="5:16" x14ac:dyDescent="0.25">
      <c r="E853" s="38"/>
      <c r="F853" s="38"/>
      <c r="G853" s="38"/>
      <c r="H853" s="38">
        <v>839</v>
      </c>
      <c r="I853" s="38">
        <f t="shared" si="29"/>
        <v>0</v>
      </c>
      <c r="J853" s="38"/>
      <c r="L853" s="38"/>
      <c r="M853" s="38"/>
      <c r="N853" s="38"/>
      <c r="O853" s="38">
        <v>839</v>
      </c>
      <c r="P853" s="38">
        <f t="shared" si="30"/>
        <v>0</v>
      </c>
    </row>
    <row r="854" spans="5:16" x14ac:dyDescent="0.25">
      <c r="E854" s="38"/>
      <c r="F854" s="38"/>
      <c r="G854" s="38"/>
      <c r="H854" s="38">
        <v>840</v>
      </c>
      <c r="I854" s="38">
        <f t="shared" si="29"/>
        <v>0</v>
      </c>
      <c r="J854" s="38"/>
      <c r="L854" s="38"/>
      <c r="M854" s="38"/>
      <c r="N854" s="38"/>
      <c r="O854" s="38">
        <v>840</v>
      </c>
      <c r="P854" s="38">
        <f t="shared" si="30"/>
        <v>0</v>
      </c>
    </row>
    <row r="855" spans="5:16" x14ac:dyDescent="0.25">
      <c r="E855" s="38"/>
      <c r="F855" s="38"/>
      <c r="G855" s="38"/>
      <c r="H855" s="38">
        <v>841</v>
      </c>
      <c r="I855" s="38">
        <f t="shared" si="29"/>
        <v>0</v>
      </c>
      <c r="J855" s="38"/>
      <c r="L855" s="38"/>
      <c r="M855" s="38"/>
      <c r="N855" s="38"/>
      <c r="O855" s="38">
        <v>841</v>
      </c>
      <c r="P855" s="38">
        <f t="shared" si="30"/>
        <v>0</v>
      </c>
    </row>
    <row r="856" spans="5:16" x14ac:dyDescent="0.25">
      <c r="E856" s="38"/>
      <c r="F856" s="38"/>
      <c r="G856" s="38"/>
      <c r="H856" s="38">
        <v>842</v>
      </c>
      <c r="I856" s="38">
        <f t="shared" si="29"/>
        <v>0</v>
      </c>
      <c r="J856" s="38"/>
      <c r="L856" s="38"/>
      <c r="M856" s="38"/>
      <c r="N856" s="38"/>
      <c r="O856" s="38">
        <v>842</v>
      </c>
      <c r="P856" s="38">
        <f t="shared" si="30"/>
        <v>0</v>
      </c>
    </row>
    <row r="857" spans="5:16" x14ac:dyDescent="0.25">
      <c r="E857" s="38"/>
      <c r="F857" s="38"/>
      <c r="G857" s="38"/>
      <c r="H857" s="38">
        <v>843</v>
      </c>
      <c r="I857" s="38">
        <f t="shared" si="29"/>
        <v>0</v>
      </c>
      <c r="J857" s="38"/>
      <c r="L857" s="38"/>
      <c r="M857" s="38"/>
      <c r="N857" s="38"/>
      <c r="O857" s="38">
        <v>843</v>
      </c>
      <c r="P857" s="38">
        <f t="shared" si="30"/>
        <v>0</v>
      </c>
    </row>
    <row r="858" spans="5:16" x14ac:dyDescent="0.25">
      <c r="E858" s="38"/>
      <c r="F858" s="38"/>
      <c r="G858" s="38"/>
      <c r="H858" s="38">
        <v>844</v>
      </c>
      <c r="I858" s="38">
        <f t="shared" si="29"/>
        <v>0</v>
      </c>
      <c r="J858" s="38"/>
      <c r="L858" s="38"/>
      <c r="M858" s="38"/>
      <c r="N858" s="38"/>
      <c r="O858" s="38">
        <v>844</v>
      </c>
      <c r="P858" s="38">
        <f t="shared" si="30"/>
        <v>0</v>
      </c>
    </row>
    <row r="859" spans="5:16" x14ac:dyDescent="0.25">
      <c r="E859" s="38"/>
      <c r="F859" s="38"/>
      <c r="G859" s="38"/>
      <c r="H859" s="38">
        <v>845</v>
      </c>
      <c r="I859" s="38">
        <f t="shared" si="29"/>
        <v>0</v>
      </c>
      <c r="J859" s="38"/>
      <c r="L859" s="38"/>
      <c r="M859" s="38"/>
      <c r="N859" s="38"/>
      <c r="O859" s="38">
        <v>845</v>
      </c>
      <c r="P859" s="38">
        <f t="shared" si="30"/>
        <v>0</v>
      </c>
    </row>
    <row r="860" spans="5:16" x14ac:dyDescent="0.25">
      <c r="E860" s="38"/>
      <c r="F860" s="38"/>
      <c r="G860" s="38"/>
      <c r="H860" s="38">
        <v>846</v>
      </c>
      <c r="I860" s="38">
        <f t="shared" si="29"/>
        <v>0</v>
      </c>
      <c r="J860" s="38"/>
      <c r="L860" s="38"/>
      <c r="M860" s="38"/>
      <c r="N860" s="38"/>
      <c r="O860" s="38">
        <v>846</v>
      </c>
      <c r="P860" s="38">
        <f t="shared" si="30"/>
        <v>0</v>
      </c>
    </row>
    <row r="861" spans="5:16" x14ac:dyDescent="0.25">
      <c r="E861" s="38"/>
      <c r="F861" s="38"/>
      <c r="G861" s="38"/>
      <c r="H861" s="38">
        <v>847</v>
      </c>
      <c r="I861" s="38">
        <f t="shared" si="29"/>
        <v>0</v>
      </c>
      <c r="J861" s="38"/>
      <c r="L861" s="38"/>
      <c r="M861" s="38"/>
      <c r="N861" s="38"/>
      <c r="O861" s="38">
        <v>847</v>
      </c>
      <c r="P861" s="38">
        <f t="shared" si="30"/>
        <v>0</v>
      </c>
    </row>
    <row r="862" spans="5:16" x14ac:dyDescent="0.25">
      <c r="E862" s="38"/>
      <c r="F862" s="38"/>
      <c r="G862" s="38"/>
      <c r="H862" s="38">
        <v>848</v>
      </c>
      <c r="I862" s="38">
        <f t="shared" si="29"/>
        <v>0</v>
      </c>
      <c r="J862" s="38"/>
      <c r="L862" s="38"/>
      <c r="M862" s="38"/>
      <c r="N862" s="38"/>
      <c r="O862" s="38">
        <v>848</v>
      </c>
      <c r="P862" s="38">
        <f t="shared" si="30"/>
        <v>0</v>
      </c>
    </row>
    <row r="863" spans="5:16" x14ac:dyDescent="0.25">
      <c r="E863" s="38"/>
      <c r="F863" s="38"/>
      <c r="G863" s="38"/>
      <c r="H863" s="38">
        <v>849</v>
      </c>
      <c r="I863" s="38">
        <f t="shared" si="29"/>
        <v>0</v>
      </c>
      <c r="J863" s="38"/>
      <c r="L863" s="38"/>
      <c r="M863" s="38"/>
      <c r="N863" s="38"/>
      <c r="O863" s="38">
        <v>849</v>
      </c>
      <c r="P863" s="38">
        <f t="shared" si="30"/>
        <v>0</v>
      </c>
    </row>
    <row r="864" spans="5:16" x14ac:dyDescent="0.25">
      <c r="E864" s="38"/>
      <c r="F864" s="38"/>
      <c r="G864" s="38"/>
      <c r="H864" s="38">
        <v>850</v>
      </c>
      <c r="I864" s="38">
        <f t="shared" si="29"/>
        <v>0</v>
      </c>
      <c r="J864" s="38"/>
      <c r="L864" s="38"/>
      <c r="M864" s="38"/>
      <c r="N864" s="38"/>
      <c r="O864" s="38">
        <v>850</v>
      </c>
      <c r="P864" s="38">
        <f t="shared" si="30"/>
        <v>0</v>
      </c>
    </row>
    <row r="865" spans="5:16" x14ac:dyDescent="0.25">
      <c r="E865" s="38"/>
      <c r="F865" s="38"/>
      <c r="G865" s="38"/>
      <c r="H865" s="38">
        <v>851</v>
      </c>
      <c r="I865" s="38">
        <f t="shared" si="29"/>
        <v>0</v>
      </c>
      <c r="J865" s="38"/>
      <c r="L865" s="38"/>
      <c r="M865" s="38"/>
      <c r="N865" s="38"/>
      <c r="O865" s="38">
        <v>851</v>
      </c>
      <c r="P865" s="38">
        <f t="shared" si="30"/>
        <v>0</v>
      </c>
    </row>
    <row r="866" spans="5:16" x14ac:dyDescent="0.25">
      <c r="E866" s="38"/>
      <c r="F866" s="38"/>
      <c r="G866" s="38"/>
      <c r="H866" s="38">
        <v>852</v>
      </c>
      <c r="I866" s="38">
        <f t="shared" si="29"/>
        <v>0</v>
      </c>
      <c r="J866" s="38"/>
      <c r="L866" s="38"/>
      <c r="M866" s="38"/>
      <c r="N866" s="38"/>
      <c r="O866" s="38">
        <v>852</v>
      </c>
      <c r="P866" s="38">
        <f t="shared" si="30"/>
        <v>0</v>
      </c>
    </row>
    <row r="867" spans="5:16" x14ac:dyDescent="0.25">
      <c r="E867" s="38"/>
      <c r="F867" s="38"/>
      <c r="G867" s="38"/>
      <c r="H867" s="38">
        <v>853</v>
      </c>
      <c r="I867" s="38">
        <f t="shared" si="29"/>
        <v>0</v>
      </c>
      <c r="J867" s="38"/>
      <c r="L867" s="38"/>
      <c r="M867" s="38"/>
      <c r="N867" s="38"/>
      <c r="O867" s="38">
        <v>853</v>
      </c>
      <c r="P867" s="38">
        <f t="shared" si="30"/>
        <v>0</v>
      </c>
    </row>
    <row r="868" spans="5:16" x14ac:dyDescent="0.25">
      <c r="E868" s="38"/>
      <c r="F868" s="38"/>
      <c r="G868" s="38"/>
      <c r="H868" s="38">
        <v>854</v>
      </c>
      <c r="I868" s="38">
        <f t="shared" si="29"/>
        <v>0</v>
      </c>
      <c r="J868" s="38"/>
      <c r="L868" s="38"/>
      <c r="M868" s="38"/>
      <c r="N868" s="38"/>
      <c r="O868" s="38">
        <v>854</v>
      </c>
      <c r="P868" s="38">
        <f t="shared" si="30"/>
        <v>0</v>
      </c>
    </row>
    <row r="869" spans="5:16" x14ac:dyDescent="0.25">
      <c r="E869" s="38"/>
      <c r="F869" s="38"/>
      <c r="G869" s="38"/>
      <c r="H869" s="38">
        <v>855</v>
      </c>
      <c r="I869" s="38">
        <f t="shared" si="29"/>
        <v>0</v>
      </c>
      <c r="J869" s="38"/>
      <c r="L869" s="38"/>
      <c r="M869" s="38"/>
      <c r="N869" s="38"/>
      <c r="O869" s="38">
        <v>855</v>
      </c>
      <c r="P869" s="38">
        <f t="shared" si="30"/>
        <v>0</v>
      </c>
    </row>
    <row r="870" spans="5:16" x14ac:dyDescent="0.25">
      <c r="E870" s="38"/>
      <c r="F870" s="38"/>
      <c r="G870" s="38"/>
      <c r="H870" s="38">
        <v>856</v>
      </c>
      <c r="I870" s="38">
        <f t="shared" si="29"/>
        <v>0</v>
      </c>
      <c r="J870" s="38"/>
      <c r="L870" s="38"/>
      <c r="M870" s="38"/>
      <c r="N870" s="38"/>
      <c r="O870" s="38">
        <v>856</v>
      </c>
      <c r="P870" s="38">
        <f t="shared" si="30"/>
        <v>0</v>
      </c>
    </row>
    <row r="871" spans="5:16" x14ac:dyDescent="0.25">
      <c r="E871" s="38"/>
      <c r="F871" s="38"/>
      <c r="G871" s="38"/>
      <c r="H871" s="38">
        <v>857</v>
      </c>
      <c r="I871" s="38">
        <f t="shared" si="29"/>
        <v>0</v>
      </c>
      <c r="J871" s="38"/>
      <c r="L871" s="38"/>
      <c r="M871" s="38"/>
      <c r="N871" s="38"/>
      <c r="O871" s="38">
        <v>857</v>
      </c>
      <c r="P871" s="38">
        <f t="shared" si="30"/>
        <v>0</v>
      </c>
    </row>
    <row r="872" spans="5:16" x14ac:dyDescent="0.25">
      <c r="E872" s="38"/>
      <c r="F872" s="38"/>
      <c r="G872" s="38"/>
      <c r="H872" s="38">
        <v>858</v>
      </c>
      <c r="I872" s="38">
        <f t="shared" si="29"/>
        <v>0</v>
      </c>
      <c r="J872" s="38"/>
      <c r="L872" s="38"/>
      <c r="M872" s="38"/>
      <c r="N872" s="38"/>
      <c r="O872" s="38">
        <v>858</v>
      </c>
      <c r="P872" s="38">
        <f t="shared" si="30"/>
        <v>0</v>
      </c>
    </row>
    <row r="873" spans="5:16" x14ac:dyDescent="0.25">
      <c r="E873" s="38"/>
      <c r="F873" s="38"/>
      <c r="G873" s="38"/>
      <c r="H873" s="38">
        <v>859</v>
      </c>
      <c r="I873" s="38">
        <f t="shared" si="29"/>
        <v>0</v>
      </c>
      <c r="J873" s="38"/>
      <c r="L873" s="38"/>
      <c r="M873" s="38"/>
      <c r="N873" s="38"/>
      <c r="O873" s="38">
        <v>859</v>
      </c>
      <c r="P873" s="38">
        <f t="shared" si="30"/>
        <v>0</v>
      </c>
    </row>
    <row r="874" spans="5:16" x14ac:dyDescent="0.25">
      <c r="E874" s="38"/>
      <c r="F874" s="38"/>
      <c r="G874" s="38"/>
      <c r="H874" s="38">
        <v>860</v>
      </c>
      <c r="I874" s="38">
        <f t="shared" si="29"/>
        <v>0</v>
      </c>
      <c r="J874" s="38"/>
      <c r="L874" s="38"/>
      <c r="M874" s="38"/>
      <c r="N874" s="38"/>
      <c r="O874" s="38">
        <v>860</v>
      </c>
      <c r="P874" s="38">
        <f t="shared" si="30"/>
        <v>0</v>
      </c>
    </row>
    <row r="875" spans="5:16" x14ac:dyDescent="0.25">
      <c r="E875" s="38"/>
      <c r="F875" s="38"/>
      <c r="G875" s="38"/>
      <c r="H875" s="38">
        <v>861</v>
      </c>
      <c r="I875" s="38">
        <f t="shared" si="29"/>
        <v>0</v>
      </c>
      <c r="J875" s="38"/>
      <c r="L875" s="38"/>
      <c r="M875" s="38"/>
      <c r="N875" s="38"/>
      <c r="O875" s="38">
        <v>861</v>
      </c>
      <c r="P875" s="38">
        <f t="shared" si="30"/>
        <v>0</v>
      </c>
    </row>
    <row r="876" spans="5:16" x14ac:dyDescent="0.25">
      <c r="E876" s="38"/>
      <c r="F876" s="38"/>
      <c r="G876" s="38"/>
      <c r="H876" s="38">
        <v>862</v>
      </c>
      <c r="I876" s="38">
        <f t="shared" si="29"/>
        <v>0</v>
      </c>
      <c r="J876" s="38"/>
      <c r="L876" s="38"/>
      <c r="M876" s="38"/>
      <c r="N876" s="38"/>
      <c r="O876" s="38">
        <v>862</v>
      </c>
      <c r="P876" s="38">
        <f t="shared" si="30"/>
        <v>0</v>
      </c>
    </row>
    <row r="877" spans="5:16" x14ac:dyDescent="0.25">
      <c r="E877" s="38"/>
      <c r="F877" s="38"/>
      <c r="G877" s="38"/>
      <c r="H877" s="38">
        <v>863</v>
      </c>
      <c r="I877" s="38">
        <f t="shared" si="29"/>
        <v>0</v>
      </c>
      <c r="J877" s="38"/>
      <c r="L877" s="38"/>
      <c r="M877" s="38"/>
      <c r="N877" s="38"/>
      <c r="O877" s="38">
        <v>863</v>
      </c>
      <c r="P877" s="38">
        <f t="shared" si="30"/>
        <v>0</v>
      </c>
    </row>
    <row r="878" spans="5:16" x14ac:dyDescent="0.25">
      <c r="E878" s="38"/>
      <c r="F878" s="38"/>
      <c r="G878" s="38"/>
      <c r="H878" s="38">
        <v>864</v>
      </c>
      <c r="I878" s="38">
        <f t="shared" si="29"/>
        <v>0</v>
      </c>
      <c r="J878" s="38"/>
      <c r="L878" s="38"/>
      <c r="M878" s="38"/>
      <c r="N878" s="38"/>
      <c r="O878" s="38">
        <v>864</v>
      </c>
      <c r="P878" s="38">
        <f t="shared" si="30"/>
        <v>0</v>
      </c>
    </row>
    <row r="879" spans="5:16" x14ac:dyDescent="0.25">
      <c r="E879" s="38"/>
      <c r="F879" s="38"/>
      <c r="G879" s="38"/>
      <c r="H879" s="38">
        <v>865</v>
      </c>
      <c r="I879" s="38">
        <f t="shared" si="29"/>
        <v>0</v>
      </c>
      <c r="J879" s="38"/>
      <c r="L879" s="38"/>
      <c r="M879" s="38"/>
      <c r="N879" s="38"/>
      <c r="O879" s="38">
        <v>865</v>
      </c>
      <c r="P879" s="38">
        <f t="shared" si="30"/>
        <v>0</v>
      </c>
    </row>
    <row r="880" spans="5:16" x14ac:dyDescent="0.25">
      <c r="E880" s="38"/>
      <c r="F880" s="38"/>
      <c r="G880" s="38"/>
      <c r="H880" s="38">
        <v>866</v>
      </c>
      <c r="I880" s="38">
        <f t="shared" si="29"/>
        <v>0</v>
      </c>
      <c r="J880" s="38"/>
      <c r="L880" s="38"/>
      <c r="M880" s="38"/>
      <c r="N880" s="38"/>
      <c r="O880" s="38">
        <v>866</v>
      </c>
      <c r="P880" s="38">
        <f t="shared" si="30"/>
        <v>0</v>
      </c>
    </row>
    <row r="881" spans="5:16" x14ac:dyDescent="0.25">
      <c r="E881" s="38"/>
      <c r="F881" s="38"/>
      <c r="G881" s="38"/>
      <c r="H881" s="38">
        <v>867</v>
      </c>
      <c r="I881" s="38">
        <f t="shared" si="29"/>
        <v>0</v>
      </c>
      <c r="J881" s="38"/>
      <c r="L881" s="38"/>
      <c r="M881" s="38"/>
      <c r="N881" s="38"/>
      <c r="O881" s="38">
        <v>867</v>
      </c>
      <c r="P881" s="38">
        <f t="shared" si="30"/>
        <v>0</v>
      </c>
    </row>
    <row r="882" spans="5:16" x14ac:dyDescent="0.25">
      <c r="E882" s="38"/>
      <c r="F882" s="38"/>
      <c r="G882" s="38"/>
      <c r="H882" s="38">
        <v>868</v>
      </c>
      <c r="I882" s="38">
        <f t="shared" si="29"/>
        <v>0</v>
      </c>
      <c r="J882" s="38"/>
      <c r="L882" s="38"/>
      <c r="M882" s="38"/>
      <c r="N882" s="38"/>
      <c r="O882" s="38">
        <v>868</v>
      </c>
      <c r="P882" s="38">
        <f t="shared" si="30"/>
        <v>0</v>
      </c>
    </row>
    <row r="883" spans="5:16" x14ac:dyDescent="0.25">
      <c r="E883" s="38"/>
      <c r="F883" s="38"/>
      <c r="G883" s="38"/>
      <c r="H883" s="38">
        <v>869</v>
      </c>
      <c r="I883" s="38">
        <f t="shared" si="29"/>
        <v>0</v>
      </c>
      <c r="J883" s="38"/>
      <c r="L883" s="38"/>
      <c r="M883" s="38"/>
      <c r="N883" s="38"/>
      <c r="O883" s="38">
        <v>869</v>
      </c>
      <c r="P883" s="38">
        <f t="shared" si="30"/>
        <v>0</v>
      </c>
    </row>
    <row r="884" spans="5:16" x14ac:dyDescent="0.25">
      <c r="E884" s="38"/>
      <c r="F884" s="38"/>
      <c r="G884" s="38"/>
      <c r="H884" s="38">
        <v>870</v>
      </c>
      <c r="I884" s="38">
        <f t="shared" si="29"/>
        <v>0</v>
      </c>
      <c r="J884" s="38"/>
      <c r="L884" s="38"/>
      <c r="M884" s="38"/>
      <c r="N884" s="38"/>
      <c r="O884" s="38">
        <v>870</v>
      </c>
      <c r="P884" s="38">
        <f t="shared" si="30"/>
        <v>0</v>
      </c>
    </row>
    <row r="885" spans="5:16" x14ac:dyDescent="0.25">
      <c r="E885" s="38"/>
      <c r="F885" s="38"/>
      <c r="G885" s="38"/>
      <c r="H885" s="38">
        <v>871</v>
      </c>
      <c r="I885" s="38">
        <f t="shared" si="29"/>
        <v>0</v>
      </c>
      <c r="J885" s="38"/>
      <c r="L885" s="38"/>
      <c r="M885" s="38"/>
      <c r="N885" s="38"/>
      <c r="O885" s="38">
        <v>871</v>
      </c>
      <c r="P885" s="38">
        <f t="shared" si="30"/>
        <v>0</v>
      </c>
    </row>
    <row r="886" spans="5:16" x14ac:dyDescent="0.25">
      <c r="E886" s="38"/>
      <c r="F886" s="38"/>
      <c r="G886" s="38"/>
      <c r="H886" s="38">
        <v>872</v>
      </c>
      <c r="I886" s="38">
        <f t="shared" si="29"/>
        <v>0</v>
      </c>
      <c r="J886" s="38"/>
      <c r="L886" s="38"/>
      <c r="M886" s="38"/>
      <c r="N886" s="38"/>
      <c r="O886" s="38">
        <v>872</v>
      </c>
      <c r="P886" s="38">
        <f t="shared" si="30"/>
        <v>0</v>
      </c>
    </row>
    <row r="887" spans="5:16" x14ac:dyDescent="0.25">
      <c r="E887" s="38"/>
      <c r="F887" s="38"/>
      <c r="G887" s="38"/>
      <c r="H887" s="38">
        <v>873</v>
      </c>
      <c r="I887" s="38">
        <f t="shared" si="29"/>
        <v>0</v>
      </c>
      <c r="J887" s="38"/>
      <c r="L887" s="38"/>
      <c r="M887" s="38"/>
      <c r="N887" s="38"/>
      <c r="O887" s="38">
        <v>873</v>
      </c>
      <c r="P887" s="38">
        <f t="shared" si="30"/>
        <v>0</v>
      </c>
    </row>
    <row r="888" spans="5:16" x14ac:dyDescent="0.25">
      <c r="E888" s="38"/>
      <c r="F888" s="38"/>
      <c r="G888" s="38"/>
      <c r="H888" s="38">
        <v>874</v>
      </c>
      <c r="I888" s="38">
        <f t="shared" si="29"/>
        <v>0</v>
      </c>
      <c r="J888" s="38"/>
      <c r="L888" s="38"/>
      <c r="M888" s="38"/>
      <c r="N888" s="38"/>
      <c r="O888" s="38">
        <v>874</v>
      </c>
      <c r="P888" s="38">
        <f t="shared" si="30"/>
        <v>0</v>
      </c>
    </row>
    <row r="889" spans="5:16" x14ac:dyDescent="0.25">
      <c r="E889" s="38"/>
      <c r="F889" s="38"/>
      <c r="G889" s="38"/>
      <c r="H889" s="38">
        <v>875</v>
      </c>
      <c r="I889" s="38">
        <f t="shared" si="29"/>
        <v>0</v>
      </c>
      <c r="J889" s="38"/>
      <c r="L889" s="38"/>
      <c r="M889" s="38"/>
      <c r="N889" s="38"/>
      <c r="O889" s="38">
        <v>875</v>
      </c>
      <c r="P889" s="38">
        <f t="shared" si="30"/>
        <v>0</v>
      </c>
    </row>
    <row r="890" spans="5:16" x14ac:dyDescent="0.25">
      <c r="E890" s="38"/>
      <c r="F890" s="38"/>
      <c r="G890" s="38"/>
      <c r="H890" s="38">
        <v>876</v>
      </c>
      <c r="I890" s="38">
        <f t="shared" si="29"/>
        <v>0</v>
      </c>
      <c r="J890" s="38"/>
      <c r="L890" s="38"/>
      <c r="M890" s="38"/>
      <c r="N890" s="38"/>
      <c r="O890" s="38">
        <v>876</v>
      </c>
      <c r="P890" s="38">
        <f t="shared" si="30"/>
        <v>0</v>
      </c>
    </row>
    <row r="891" spans="5:16" x14ac:dyDescent="0.25">
      <c r="E891" s="38"/>
      <c r="F891" s="38"/>
      <c r="G891" s="38"/>
      <c r="H891" s="38">
        <v>877</v>
      </c>
      <c r="I891" s="38">
        <f t="shared" si="29"/>
        <v>0</v>
      </c>
      <c r="J891" s="38"/>
      <c r="L891" s="38"/>
      <c r="M891" s="38"/>
      <c r="N891" s="38"/>
      <c r="O891" s="38">
        <v>877</v>
      </c>
      <c r="P891" s="38">
        <f t="shared" si="30"/>
        <v>0</v>
      </c>
    </row>
    <row r="892" spans="5:16" x14ac:dyDescent="0.25">
      <c r="E892" s="38"/>
      <c r="F892" s="38"/>
      <c r="G892" s="38"/>
      <c r="H892" s="38">
        <v>878</v>
      </c>
      <c r="I892" s="38">
        <f t="shared" si="29"/>
        <v>0</v>
      </c>
      <c r="J892" s="38"/>
      <c r="L892" s="38"/>
      <c r="M892" s="38"/>
      <c r="N892" s="38"/>
      <c r="O892" s="38">
        <v>878</v>
      </c>
      <c r="P892" s="38">
        <f t="shared" si="30"/>
        <v>0</v>
      </c>
    </row>
    <row r="893" spans="5:16" x14ac:dyDescent="0.25">
      <c r="E893" s="38"/>
      <c r="F893" s="38"/>
      <c r="G893" s="38"/>
      <c r="H893" s="38">
        <v>879</v>
      </c>
      <c r="I893" s="38">
        <f t="shared" si="29"/>
        <v>0</v>
      </c>
      <c r="J893" s="38"/>
      <c r="L893" s="38"/>
      <c r="M893" s="38"/>
      <c r="N893" s="38"/>
      <c r="O893" s="38">
        <v>879</v>
      </c>
      <c r="P893" s="38">
        <f t="shared" si="30"/>
        <v>0</v>
      </c>
    </row>
    <row r="894" spans="5:16" x14ac:dyDescent="0.25">
      <c r="E894" s="38"/>
      <c r="F894" s="38"/>
      <c r="G894" s="38"/>
      <c r="H894" s="38">
        <v>880</v>
      </c>
      <c r="I894" s="38">
        <f t="shared" si="29"/>
        <v>0</v>
      </c>
      <c r="J894" s="38"/>
      <c r="L894" s="38"/>
      <c r="M894" s="38"/>
      <c r="N894" s="38"/>
      <c r="O894" s="38">
        <v>880</v>
      </c>
      <c r="P894" s="38">
        <f t="shared" si="30"/>
        <v>0</v>
      </c>
    </row>
    <row r="895" spans="5:16" x14ac:dyDescent="0.25">
      <c r="E895" s="38"/>
      <c r="F895" s="38"/>
      <c r="G895" s="38"/>
      <c r="H895" s="38">
        <v>881</v>
      </c>
      <c r="I895" s="38">
        <f t="shared" si="29"/>
        <v>0</v>
      </c>
      <c r="J895" s="38"/>
      <c r="L895" s="38"/>
      <c r="M895" s="38"/>
      <c r="N895" s="38"/>
      <c r="O895" s="38">
        <v>881</v>
      </c>
      <c r="P895" s="38">
        <f t="shared" si="30"/>
        <v>0</v>
      </c>
    </row>
    <row r="896" spans="5:16" x14ac:dyDescent="0.25">
      <c r="E896" s="38"/>
      <c r="F896" s="38"/>
      <c r="G896" s="38"/>
      <c r="H896" s="38">
        <v>882</v>
      </c>
      <c r="I896" s="38">
        <f t="shared" si="29"/>
        <v>0</v>
      </c>
      <c r="J896" s="38"/>
      <c r="L896" s="38"/>
      <c r="M896" s="38"/>
      <c r="N896" s="38"/>
      <c r="O896" s="38">
        <v>882</v>
      </c>
      <c r="P896" s="38">
        <f t="shared" si="30"/>
        <v>0</v>
      </c>
    </row>
    <row r="897" spans="5:16" x14ac:dyDescent="0.25">
      <c r="E897" s="38"/>
      <c r="F897" s="38"/>
      <c r="G897" s="38"/>
      <c r="H897" s="38">
        <v>883</v>
      </c>
      <c r="I897" s="38">
        <f t="shared" si="29"/>
        <v>0</v>
      </c>
      <c r="J897" s="38"/>
      <c r="L897" s="38"/>
      <c r="M897" s="38"/>
      <c r="N897" s="38"/>
      <c r="O897" s="38">
        <v>883</v>
      </c>
      <c r="P897" s="38">
        <f t="shared" si="30"/>
        <v>0</v>
      </c>
    </row>
    <row r="898" spans="5:16" x14ac:dyDescent="0.25">
      <c r="E898" s="38"/>
      <c r="F898" s="38"/>
      <c r="G898" s="38"/>
      <c r="H898" s="38">
        <v>884</v>
      </c>
      <c r="I898" s="38">
        <f t="shared" si="29"/>
        <v>0</v>
      </c>
      <c r="J898" s="38"/>
      <c r="L898" s="38"/>
      <c r="M898" s="38"/>
      <c r="N898" s="38"/>
      <c r="O898" s="38">
        <v>884</v>
      </c>
      <c r="P898" s="38">
        <f t="shared" si="30"/>
        <v>0</v>
      </c>
    </row>
    <row r="899" spans="5:16" x14ac:dyDescent="0.25">
      <c r="E899" s="38"/>
      <c r="F899" s="38"/>
      <c r="G899" s="38"/>
      <c r="H899" s="38">
        <v>885</v>
      </c>
      <c r="I899" s="38">
        <f t="shared" si="29"/>
        <v>0</v>
      </c>
      <c r="J899" s="38"/>
      <c r="L899" s="38"/>
      <c r="M899" s="38"/>
      <c r="N899" s="38"/>
      <c r="O899" s="38">
        <v>885</v>
      </c>
      <c r="P899" s="38">
        <f t="shared" si="30"/>
        <v>0</v>
      </c>
    </row>
    <row r="900" spans="5:16" x14ac:dyDescent="0.25">
      <c r="E900" s="38"/>
      <c r="F900" s="38"/>
      <c r="G900" s="38"/>
      <c r="H900" s="38">
        <v>886</v>
      </c>
      <c r="I900" s="38">
        <f t="shared" si="29"/>
        <v>0</v>
      </c>
      <c r="J900" s="38"/>
      <c r="L900" s="38"/>
      <c r="M900" s="38"/>
      <c r="N900" s="38"/>
      <c r="O900" s="38">
        <v>886</v>
      </c>
      <c r="P900" s="38">
        <f t="shared" si="30"/>
        <v>0</v>
      </c>
    </row>
    <row r="901" spans="5:16" x14ac:dyDescent="0.25">
      <c r="E901" s="38"/>
      <c r="F901" s="38"/>
      <c r="G901" s="38"/>
      <c r="H901" s="38">
        <v>887</v>
      </c>
      <c r="I901" s="38">
        <f t="shared" si="29"/>
        <v>0</v>
      </c>
      <c r="J901" s="38"/>
      <c r="L901" s="38"/>
      <c r="M901" s="38"/>
      <c r="N901" s="38"/>
      <c r="O901" s="38">
        <v>887</v>
      </c>
      <c r="P901" s="38">
        <f t="shared" si="30"/>
        <v>0</v>
      </c>
    </row>
    <row r="902" spans="5:16" x14ac:dyDescent="0.25">
      <c r="E902" s="38"/>
      <c r="F902" s="38"/>
      <c r="G902" s="38"/>
      <c r="H902" s="38">
        <v>888</v>
      </c>
      <c r="I902" s="38">
        <f t="shared" si="29"/>
        <v>0</v>
      </c>
      <c r="J902" s="38"/>
      <c r="L902" s="38"/>
      <c r="M902" s="38"/>
      <c r="N902" s="38"/>
      <c r="O902" s="38">
        <v>888</v>
      </c>
      <c r="P902" s="38">
        <f t="shared" si="30"/>
        <v>0</v>
      </c>
    </row>
    <row r="903" spans="5:16" x14ac:dyDescent="0.25">
      <c r="E903" s="38"/>
      <c r="F903" s="38"/>
      <c r="G903" s="38"/>
      <c r="H903" s="38">
        <v>889</v>
      </c>
      <c r="I903" s="38">
        <f t="shared" si="29"/>
        <v>0</v>
      </c>
      <c r="J903" s="38"/>
      <c r="L903" s="38"/>
      <c r="M903" s="38"/>
      <c r="N903" s="38"/>
      <c r="O903" s="38">
        <v>889</v>
      </c>
      <c r="P903" s="38">
        <f t="shared" si="30"/>
        <v>0</v>
      </c>
    </row>
    <row r="904" spans="5:16" x14ac:dyDescent="0.25">
      <c r="E904" s="38"/>
      <c r="F904" s="38"/>
      <c r="G904" s="38"/>
      <c r="H904" s="38">
        <v>890</v>
      </c>
      <c r="I904" s="38">
        <f t="shared" si="29"/>
        <v>0</v>
      </c>
      <c r="J904" s="38"/>
      <c r="L904" s="38"/>
      <c r="M904" s="38"/>
      <c r="N904" s="38"/>
      <c r="O904" s="38">
        <v>890</v>
      </c>
      <c r="P904" s="38">
        <f t="shared" si="30"/>
        <v>0</v>
      </c>
    </row>
    <row r="905" spans="5:16" x14ac:dyDescent="0.25">
      <c r="E905" s="38"/>
      <c r="F905" s="38"/>
      <c r="G905" s="38"/>
      <c r="H905" s="38">
        <v>891</v>
      </c>
      <c r="I905" s="38">
        <f t="shared" si="29"/>
        <v>0</v>
      </c>
      <c r="J905" s="38"/>
      <c r="L905" s="38"/>
      <c r="M905" s="38"/>
      <c r="N905" s="38"/>
      <c r="O905" s="38">
        <v>891</v>
      </c>
      <c r="P905" s="38">
        <f t="shared" si="30"/>
        <v>0</v>
      </c>
    </row>
    <row r="906" spans="5:16" x14ac:dyDescent="0.25">
      <c r="E906" s="38"/>
      <c r="F906" s="38"/>
      <c r="G906" s="38"/>
      <c r="H906" s="38">
        <v>892</v>
      </c>
      <c r="I906" s="38">
        <f t="shared" si="29"/>
        <v>0</v>
      </c>
      <c r="J906" s="38"/>
      <c r="L906" s="38"/>
      <c r="M906" s="38"/>
      <c r="N906" s="38"/>
      <c r="O906" s="38">
        <v>892</v>
      </c>
      <c r="P906" s="38">
        <f t="shared" si="30"/>
        <v>0</v>
      </c>
    </row>
    <row r="907" spans="5:16" x14ac:dyDescent="0.25">
      <c r="E907" s="38"/>
      <c r="F907" s="38"/>
      <c r="G907" s="38"/>
      <c r="H907" s="38">
        <v>893</v>
      </c>
      <c r="I907" s="38">
        <f t="shared" si="29"/>
        <v>0</v>
      </c>
      <c r="J907" s="38"/>
      <c r="L907" s="38"/>
      <c r="M907" s="38"/>
      <c r="N907" s="38"/>
      <c r="O907" s="38">
        <v>893</v>
      </c>
      <c r="P907" s="38">
        <f t="shared" si="30"/>
        <v>0</v>
      </c>
    </row>
    <row r="908" spans="5:16" x14ac:dyDescent="0.25">
      <c r="E908" s="38"/>
      <c r="F908" s="38"/>
      <c r="G908" s="38"/>
      <c r="H908" s="38">
        <v>894</v>
      </c>
      <c r="I908" s="38">
        <f t="shared" si="29"/>
        <v>0</v>
      </c>
      <c r="J908" s="38"/>
      <c r="L908" s="38"/>
      <c r="M908" s="38"/>
      <c r="N908" s="38"/>
      <c r="O908" s="38">
        <v>894</v>
      </c>
      <c r="P908" s="38">
        <f t="shared" si="30"/>
        <v>0</v>
      </c>
    </row>
    <row r="909" spans="5:16" x14ac:dyDescent="0.25">
      <c r="E909" s="38"/>
      <c r="F909" s="38"/>
      <c r="G909" s="38"/>
      <c r="H909" s="38">
        <v>895</v>
      </c>
      <c r="I909" s="38">
        <f t="shared" si="29"/>
        <v>0</v>
      </c>
      <c r="J909" s="38"/>
      <c r="L909" s="38"/>
      <c r="M909" s="38"/>
      <c r="N909" s="38"/>
      <c r="O909" s="38">
        <v>895</v>
      </c>
      <c r="P909" s="38">
        <f t="shared" si="30"/>
        <v>0</v>
      </c>
    </row>
    <row r="910" spans="5:16" x14ac:dyDescent="0.25">
      <c r="E910" s="38"/>
      <c r="F910" s="38"/>
      <c r="G910" s="38"/>
      <c r="H910" s="38">
        <v>896</v>
      </c>
      <c r="I910" s="38">
        <f t="shared" si="29"/>
        <v>0</v>
      </c>
      <c r="J910" s="38"/>
      <c r="L910" s="38"/>
      <c r="M910" s="38"/>
      <c r="N910" s="38"/>
      <c r="O910" s="38">
        <v>896</v>
      </c>
      <c r="P910" s="38">
        <f t="shared" si="30"/>
        <v>0</v>
      </c>
    </row>
    <row r="911" spans="5:16" x14ac:dyDescent="0.25">
      <c r="E911" s="38"/>
      <c r="F911" s="38"/>
      <c r="G911" s="38"/>
      <c r="H911" s="38">
        <v>897</v>
      </c>
      <c r="I911" s="38">
        <f t="shared" si="29"/>
        <v>0</v>
      </c>
      <c r="J911" s="38"/>
      <c r="L911" s="38"/>
      <c r="M911" s="38"/>
      <c r="N911" s="38"/>
      <c r="O911" s="38">
        <v>897</v>
      </c>
      <c r="P911" s="38">
        <f t="shared" si="30"/>
        <v>0</v>
      </c>
    </row>
    <row r="912" spans="5:16" x14ac:dyDescent="0.25">
      <c r="E912" s="38"/>
      <c r="F912" s="38"/>
      <c r="G912" s="38"/>
      <c r="H912" s="38">
        <v>898</v>
      </c>
      <c r="I912" s="38">
        <f t="shared" ref="I912:I975" si="31">VLOOKUP(H912,$E$15:$F$27,2)</f>
        <v>0</v>
      </c>
      <c r="J912" s="38"/>
      <c r="L912" s="38"/>
      <c r="M912" s="38"/>
      <c r="N912" s="38"/>
      <c r="O912" s="38">
        <v>898</v>
      </c>
      <c r="P912" s="38">
        <f t="shared" ref="P912:P975" si="32">VLOOKUP(O912,$L$15:$M$84,2)</f>
        <v>0</v>
      </c>
    </row>
    <row r="913" spans="5:16" x14ac:dyDescent="0.25">
      <c r="E913" s="38"/>
      <c r="F913" s="38"/>
      <c r="G913" s="38"/>
      <c r="H913" s="38">
        <v>899</v>
      </c>
      <c r="I913" s="38">
        <f t="shared" si="31"/>
        <v>0</v>
      </c>
      <c r="J913" s="38"/>
      <c r="L913" s="38"/>
      <c r="M913" s="38"/>
      <c r="N913" s="38"/>
      <c r="O913" s="38">
        <v>899</v>
      </c>
      <c r="P913" s="38">
        <f t="shared" si="32"/>
        <v>0</v>
      </c>
    </row>
    <row r="914" spans="5:16" x14ac:dyDescent="0.25">
      <c r="E914" s="38"/>
      <c r="F914" s="38"/>
      <c r="G914" s="38"/>
      <c r="H914" s="38">
        <v>900</v>
      </c>
      <c r="I914" s="38">
        <f t="shared" si="31"/>
        <v>0</v>
      </c>
      <c r="J914" s="38"/>
      <c r="L914" s="38"/>
      <c r="M914" s="38"/>
      <c r="N914" s="38"/>
      <c r="O914" s="38">
        <v>900</v>
      </c>
      <c r="P914" s="38">
        <f t="shared" si="32"/>
        <v>0</v>
      </c>
    </row>
    <row r="915" spans="5:16" x14ac:dyDescent="0.25">
      <c r="E915" s="38"/>
      <c r="F915" s="38"/>
      <c r="G915" s="38"/>
      <c r="H915" s="38">
        <v>901</v>
      </c>
      <c r="I915" s="38">
        <f t="shared" si="31"/>
        <v>0</v>
      </c>
      <c r="J915" s="38"/>
      <c r="L915" s="38"/>
      <c r="M915" s="38"/>
      <c r="N915" s="38"/>
      <c r="O915" s="38">
        <v>901</v>
      </c>
      <c r="P915" s="38">
        <f t="shared" si="32"/>
        <v>0</v>
      </c>
    </row>
    <row r="916" spans="5:16" x14ac:dyDescent="0.25">
      <c r="E916" s="38"/>
      <c r="F916" s="38"/>
      <c r="G916" s="38"/>
      <c r="H916" s="38">
        <v>902</v>
      </c>
      <c r="I916" s="38">
        <f t="shared" si="31"/>
        <v>0</v>
      </c>
      <c r="J916" s="38"/>
      <c r="L916" s="38"/>
      <c r="M916" s="38"/>
      <c r="N916" s="38"/>
      <c r="O916" s="38">
        <v>902</v>
      </c>
      <c r="P916" s="38">
        <f t="shared" si="32"/>
        <v>0</v>
      </c>
    </row>
    <row r="917" spans="5:16" x14ac:dyDescent="0.25">
      <c r="E917" s="38"/>
      <c r="F917" s="38"/>
      <c r="G917" s="38"/>
      <c r="H917" s="38">
        <v>903</v>
      </c>
      <c r="I917" s="38">
        <f t="shared" si="31"/>
        <v>0</v>
      </c>
      <c r="J917" s="38"/>
      <c r="L917" s="38"/>
      <c r="M917" s="38"/>
      <c r="N917" s="38"/>
      <c r="O917" s="38">
        <v>903</v>
      </c>
      <c r="P917" s="38">
        <f t="shared" si="32"/>
        <v>0</v>
      </c>
    </row>
    <row r="918" spans="5:16" x14ac:dyDescent="0.25">
      <c r="E918" s="38"/>
      <c r="F918" s="38"/>
      <c r="G918" s="38"/>
      <c r="H918" s="38">
        <v>904</v>
      </c>
      <c r="I918" s="38">
        <f t="shared" si="31"/>
        <v>0</v>
      </c>
      <c r="J918" s="38"/>
      <c r="L918" s="38"/>
      <c r="M918" s="38"/>
      <c r="N918" s="38"/>
      <c r="O918" s="38">
        <v>904</v>
      </c>
      <c r="P918" s="38">
        <f t="shared" si="32"/>
        <v>0</v>
      </c>
    </row>
    <row r="919" spans="5:16" x14ac:dyDescent="0.25">
      <c r="E919" s="38"/>
      <c r="F919" s="38"/>
      <c r="G919" s="38"/>
      <c r="H919" s="38">
        <v>905</v>
      </c>
      <c r="I919" s="38">
        <f t="shared" si="31"/>
        <v>0</v>
      </c>
      <c r="J919" s="38"/>
      <c r="L919" s="38"/>
      <c r="M919" s="38"/>
      <c r="N919" s="38"/>
      <c r="O919" s="38">
        <v>905</v>
      </c>
      <c r="P919" s="38">
        <f t="shared" si="32"/>
        <v>0</v>
      </c>
    </row>
    <row r="920" spans="5:16" x14ac:dyDescent="0.25">
      <c r="E920" s="38"/>
      <c r="F920" s="38"/>
      <c r="G920" s="38"/>
      <c r="H920" s="38">
        <v>906</v>
      </c>
      <c r="I920" s="38">
        <f t="shared" si="31"/>
        <v>0</v>
      </c>
      <c r="J920" s="38"/>
      <c r="L920" s="38"/>
      <c r="M920" s="38"/>
      <c r="N920" s="38"/>
      <c r="O920" s="38">
        <v>906</v>
      </c>
      <c r="P920" s="38">
        <f t="shared" si="32"/>
        <v>0</v>
      </c>
    </row>
    <row r="921" spans="5:16" x14ac:dyDescent="0.25">
      <c r="E921" s="38"/>
      <c r="F921" s="38"/>
      <c r="G921" s="38"/>
      <c r="H921" s="38">
        <v>907</v>
      </c>
      <c r="I921" s="38">
        <f t="shared" si="31"/>
        <v>0</v>
      </c>
      <c r="J921" s="38"/>
      <c r="L921" s="38"/>
      <c r="M921" s="38"/>
      <c r="N921" s="38"/>
      <c r="O921" s="38">
        <v>907</v>
      </c>
      <c r="P921" s="38">
        <f t="shared" si="32"/>
        <v>0</v>
      </c>
    </row>
    <row r="922" spans="5:16" x14ac:dyDescent="0.25">
      <c r="E922" s="38"/>
      <c r="F922" s="38"/>
      <c r="G922" s="38"/>
      <c r="H922" s="38">
        <v>908</v>
      </c>
      <c r="I922" s="38">
        <f t="shared" si="31"/>
        <v>0</v>
      </c>
      <c r="J922" s="38"/>
      <c r="L922" s="38"/>
      <c r="M922" s="38"/>
      <c r="N922" s="38"/>
      <c r="O922" s="38">
        <v>908</v>
      </c>
      <c r="P922" s="38">
        <f t="shared" si="32"/>
        <v>0</v>
      </c>
    </row>
    <row r="923" spans="5:16" x14ac:dyDescent="0.25">
      <c r="E923" s="38"/>
      <c r="F923" s="38"/>
      <c r="G923" s="38"/>
      <c r="H923" s="38">
        <v>909</v>
      </c>
      <c r="I923" s="38">
        <f t="shared" si="31"/>
        <v>0</v>
      </c>
      <c r="J923" s="38"/>
      <c r="L923" s="38"/>
      <c r="M923" s="38"/>
      <c r="N923" s="38"/>
      <c r="O923" s="38">
        <v>909</v>
      </c>
      <c r="P923" s="38">
        <f t="shared" si="32"/>
        <v>0</v>
      </c>
    </row>
    <row r="924" spans="5:16" x14ac:dyDescent="0.25">
      <c r="E924" s="38"/>
      <c r="F924" s="38"/>
      <c r="G924" s="38"/>
      <c r="H924" s="38">
        <v>910</v>
      </c>
      <c r="I924" s="38">
        <f t="shared" si="31"/>
        <v>0</v>
      </c>
      <c r="J924" s="38"/>
      <c r="L924" s="38"/>
      <c r="M924" s="38"/>
      <c r="N924" s="38"/>
      <c r="O924" s="38">
        <v>910</v>
      </c>
      <c r="P924" s="38">
        <f t="shared" si="32"/>
        <v>0</v>
      </c>
    </row>
    <row r="925" spans="5:16" x14ac:dyDescent="0.25">
      <c r="E925" s="38"/>
      <c r="F925" s="38"/>
      <c r="G925" s="38"/>
      <c r="H925" s="38">
        <v>911</v>
      </c>
      <c r="I925" s="38">
        <f t="shared" si="31"/>
        <v>0</v>
      </c>
      <c r="J925" s="38"/>
      <c r="L925" s="38"/>
      <c r="M925" s="38"/>
      <c r="N925" s="38"/>
      <c r="O925" s="38">
        <v>911</v>
      </c>
      <c r="P925" s="38">
        <f t="shared" si="32"/>
        <v>0</v>
      </c>
    </row>
    <row r="926" spans="5:16" x14ac:dyDescent="0.25">
      <c r="E926" s="38"/>
      <c r="F926" s="38"/>
      <c r="G926" s="38"/>
      <c r="H926" s="38">
        <v>912</v>
      </c>
      <c r="I926" s="38">
        <f t="shared" si="31"/>
        <v>0</v>
      </c>
      <c r="J926" s="38"/>
      <c r="L926" s="38"/>
      <c r="M926" s="38"/>
      <c r="N926" s="38"/>
      <c r="O926" s="38">
        <v>912</v>
      </c>
      <c r="P926" s="38">
        <f t="shared" si="32"/>
        <v>0</v>
      </c>
    </row>
    <row r="927" spans="5:16" x14ac:dyDescent="0.25">
      <c r="E927" s="38"/>
      <c r="F927" s="38"/>
      <c r="G927" s="38"/>
      <c r="H927" s="38">
        <v>913</v>
      </c>
      <c r="I927" s="38">
        <f t="shared" si="31"/>
        <v>0</v>
      </c>
      <c r="J927" s="38"/>
      <c r="L927" s="38"/>
      <c r="M927" s="38"/>
      <c r="N927" s="38"/>
      <c r="O927" s="38">
        <v>913</v>
      </c>
      <c r="P927" s="38">
        <f t="shared" si="32"/>
        <v>0</v>
      </c>
    </row>
    <row r="928" spans="5:16" x14ac:dyDescent="0.25">
      <c r="E928" s="38"/>
      <c r="F928" s="38"/>
      <c r="G928" s="38"/>
      <c r="H928" s="38">
        <v>914</v>
      </c>
      <c r="I928" s="38">
        <f t="shared" si="31"/>
        <v>0</v>
      </c>
      <c r="J928" s="38"/>
      <c r="L928" s="38"/>
      <c r="M928" s="38"/>
      <c r="N928" s="38"/>
      <c r="O928" s="38">
        <v>914</v>
      </c>
      <c r="P928" s="38">
        <f t="shared" si="32"/>
        <v>0</v>
      </c>
    </row>
    <row r="929" spans="5:16" x14ac:dyDescent="0.25">
      <c r="E929" s="38"/>
      <c r="F929" s="38"/>
      <c r="G929" s="38"/>
      <c r="H929" s="38">
        <v>915</v>
      </c>
      <c r="I929" s="38">
        <f t="shared" si="31"/>
        <v>0</v>
      </c>
      <c r="J929" s="38"/>
      <c r="L929" s="38"/>
      <c r="M929" s="38"/>
      <c r="N929" s="38"/>
      <c r="O929" s="38">
        <v>915</v>
      </c>
      <c r="P929" s="38">
        <f t="shared" si="32"/>
        <v>0</v>
      </c>
    </row>
    <row r="930" spans="5:16" x14ac:dyDescent="0.25">
      <c r="E930" s="38"/>
      <c r="F930" s="38"/>
      <c r="G930" s="38"/>
      <c r="H930" s="38">
        <v>916</v>
      </c>
      <c r="I930" s="38">
        <f t="shared" si="31"/>
        <v>0</v>
      </c>
      <c r="J930" s="38"/>
      <c r="L930" s="38"/>
      <c r="M930" s="38"/>
      <c r="N930" s="38"/>
      <c r="O930" s="38">
        <v>916</v>
      </c>
      <c r="P930" s="38">
        <f t="shared" si="32"/>
        <v>0</v>
      </c>
    </row>
    <row r="931" spans="5:16" x14ac:dyDescent="0.25">
      <c r="E931" s="38"/>
      <c r="F931" s="38"/>
      <c r="G931" s="38"/>
      <c r="H931" s="38">
        <v>917</v>
      </c>
      <c r="I931" s="38">
        <f t="shared" si="31"/>
        <v>0</v>
      </c>
      <c r="J931" s="38"/>
      <c r="L931" s="38"/>
      <c r="M931" s="38"/>
      <c r="N931" s="38"/>
      <c r="O931" s="38">
        <v>917</v>
      </c>
      <c r="P931" s="38">
        <f t="shared" si="32"/>
        <v>0</v>
      </c>
    </row>
    <row r="932" spans="5:16" x14ac:dyDescent="0.25">
      <c r="E932" s="38"/>
      <c r="F932" s="38"/>
      <c r="G932" s="38"/>
      <c r="H932" s="38">
        <v>918</v>
      </c>
      <c r="I932" s="38">
        <f t="shared" si="31"/>
        <v>0</v>
      </c>
      <c r="J932" s="38"/>
      <c r="L932" s="38"/>
      <c r="M932" s="38"/>
      <c r="N932" s="38"/>
      <c r="O932" s="38">
        <v>918</v>
      </c>
      <c r="P932" s="38">
        <f t="shared" si="32"/>
        <v>0</v>
      </c>
    </row>
    <row r="933" spans="5:16" x14ac:dyDescent="0.25">
      <c r="E933" s="38"/>
      <c r="F933" s="38"/>
      <c r="G933" s="38"/>
      <c r="H933" s="38">
        <v>919</v>
      </c>
      <c r="I933" s="38">
        <f t="shared" si="31"/>
        <v>0</v>
      </c>
      <c r="J933" s="38"/>
      <c r="L933" s="38"/>
      <c r="M933" s="38"/>
      <c r="N933" s="38"/>
      <c r="O933" s="38">
        <v>919</v>
      </c>
      <c r="P933" s="38">
        <f t="shared" si="32"/>
        <v>0</v>
      </c>
    </row>
    <row r="934" spans="5:16" x14ac:dyDescent="0.25">
      <c r="E934" s="38"/>
      <c r="F934" s="38"/>
      <c r="G934" s="38"/>
      <c r="H934" s="38">
        <v>920</v>
      </c>
      <c r="I934" s="38">
        <f t="shared" si="31"/>
        <v>0</v>
      </c>
      <c r="J934" s="38"/>
      <c r="L934" s="38"/>
      <c r="M934" s="38"/>
      <c r="N934" s="38"/>
      <c r="O934" s="38">
        <v>920</v>
      </c>
      <c r="P934" s="38">
        <f t="shared" si="32"/>
        <v>0</v>
      </c>
    </row>
    <row r="935" spans="5:16" x14ac:dyDescent="0.25">
      <c r="E935" s="38"/>
      <c r="F935" s="38"/>
      <c r="G935" s="38"/>
      <c r="H935" s="38">
        <v>921</v>
      </c>
      <c r="I935" s="38">
        <f t="shared" si="31"/>
        <v>0</v>
      </c>
      <c r="J935" s="38"/>
      <c r="L935" s="38"/>
      <c r="M935" s="38"/>
      <c r="N935" s="38"/>
      <c r="O935" s="38">
        <v>921</v>
      </c>
      <c r="P935" s="38">
        <f t="shared" si="32"/>
        <v>0</v>
      </c>
    </row>
    <row r="936" spans="5:16" x14ac:dyDescent="0.25">
      <c r="E936" s="38"/>
      <c r="F936" s="38"/>
      <c r="G936" s="38"/>
      <c r="H936" s="38">
        <v>922</v>
      </c>
      <c r="I936" s="38">
        <f t="shared" si="31"/>
        <v>0</v>
      </c>
      <c r="J936" s="38"/>
      <c r="L936" s="38"/>
      <c r="M936" s="38"/>
      <c r="N936" s="38"/>
      <c r="O936" s="38">
        <v>922</v>
      </c>
      <c r="P936" s="38">
        <f t="shared" si="32"/>
        <v>0</v>
      </c>
    </row>
    <row r="937" spans="5:16" x14ac:dyDescent="0.25">
      <c r="E937" s="38"/>
      <c r="F937" s="38"/>
      <c r="G937" s="38"/>
      <c r="H937" s="38">
        <v>923</v>
      </c>
      <c r="I937" s="38">
        <f t="shared" si="31"/>
        <v>0</v>
      </c>
      <c r="J937" s="38"/>
      <c r="L937" s="38"/>
      <c r="M937" s="38"/>
      <c r="N937" s="38"/>
      <c r="O937" s="38">
        <v>923</v>
      </c>
      <c r="P937" s="38">
        <f t="shared" si="32"/>
        <v>0</v>
      </c>
    </row>
    <row r="938" spans="5:16" x14ac:dyDescent="0.25">
      <c r="E938" s="38"/>
      <c r="F938" s="38"/>
      <c r="G938" s="38"/>
      <c r="H938" s="38">
        <v>924</v>
      </c>
      <c r="I938" s="38">
        <f t="shared" si="31"/>
        <v>0</v>
      </c>
      <c r="J938" s="38"/>
      <c r="L938" s="38"/>
      <c r="M938" s="38"/>
      <c r="N938" s="38"/>
      <c r="O938" s="38">
        <v>924</v>
      </c>
      <c r="P938" s="38">
        <f t="shared" si="32"/>
        <v>0</v>
      </c>
    </row>
    <row r="939" spans="5:16" x14ac:dyDescent="0.25">
      <c r="E939" s="38"/>
      <c r="F939" s="38"/>
      <c r="G939" s="38"/>
      <c r="H939" s="38">
        <v>925</v>
      </c>
      <c r="I939" s="38">
        <f t="shared" si="31"/>
        <v>0</v>
      </c>
      <c r="J939" s="38"/>
      <c r="L939" s="38"/>
      <c r="M939" s="38"/>
      <c r="N939" s="38"/>
      <c r="O939" s="38">
        <v>925</v>
      </c>
      <c r="P939" s="38">
        <f t="shared" si="32"/>
        <v>0</v>
      </c>
    </row>
    <row r="940" spans="5:16" x14ac:dyDescent="0.25">
      <c r="E940" s="38"/>
      <c r="F940" s="38"/>
      <c r="G940" s="38"/>
      <c r="H940" s="38">
        <v>926</v>
      </c>
      <c r="I940" s="38">
        <f t="shared" si="31"/>
        <v>0</v>
      </c>
      <c r="J940" s="38"/>
      <c r="L940" s="38"/>
      <c r="M940" s="38"/>
      <c r="N940" s="38"/>
      <c r="O940" s="38">
        <v>926</v>
      </c>
      <c r="P940" s="38">
        <f t="shared" si="32"/>
        <v>0</v>
      </c>
    </row>
    <row r="941" spans="5:16" x14ac:dyDescent="0.25">
      <c r="E941" s="38"/>
      <c r="F941" s="38"/>
      <c r="G941" s="38"/>
      <c r="H941" s="38">
        <v>927</v>
      </c>
      <c r="I941" s="38">
        <f t="shared" si="31"/>
        <v>0</v>
      </c>
      <c r="J941" s="38"/>
      <c r="L941" s="38"/>
      <c r="M941" s="38"/>
      <c r="N941" s="38"/>
      <c r="O941" s="38">
        <v>927</v>
      </c>
      <c r="P941" s="38">
        <f t="shared" si="32"/>
        <v>0</v>
      </c>
    </row>
    <row r="942" spans="5:16" x14ac:dyDescent="0.25">
      <c r="E942" s="38"/>
      <c r="F942" s="38"/>
      <c r="G942" s="38"/>
      <c r="H942" s="38">
        <v>928</v>
      </c>
      <c r="I942" s="38">
        <f t="shared" si="31"/>
        <v>0</v>
      </c>
      <c r="J942" s="38"/>
      <c r="L942" s="38"/>
      <c r="M942" s="38"/>
      <c r="N942" s="38"/>
      <c r="O942" s="38">
        <v>928</v>
      </c>
      <c r="P942" s="38">
        <f t="shared" si="32"/>
        <v>0</v>
      </c>
    </row>
    <row r="943" spans="5:16" x14ac:dyDescent="0.25">
      <c r="E943" s="38"/>
      <c r="F943" s="38"/>
      <c r="G943" s="38"/>
      <c r="H943" s="38">
        <v>929</v>
      </c>
      <c r="I943" s="38">
        <f t="shared" si="31"/>
        <v>0</v>
      </c>
      <c r="J943" s="38"/>
      <c r="L943" s="38"/>
      <c r="M943" s="38"/>
      <c r="N943" s="38"/>
      <c r="O943" s="38">
        <v>929</v>
      </c>
      <c r="P943" s="38">
        <f t="shared" si="32"/>
        <v>0</v>
      </c>
    </row>
    <row r="944" spans="5:16" x14ac:dyDescent="0.25">
      <c r="E944" s="38"/>
      <c r="F944" s="38"/>
      <c r="G944" s="38"/>
      <c r="H944" s="38">
        <v>930</v>
      </c>
      <c r="I944" s="38">
        <f t="shared" si="31"/>
        <v>0</v>
      </c>
      <c r="J944" s="38"/>
      <c r="L944" s="38"/>
      <c r="M944" s="38"/>
      <c r="N944" s="38"/>
      <c r="O944" s="38">
        <v>930</v>
      </c>
      <c r="P944" s="38">
        <f t="shared" si="32"/>
        <v>0</v>
      </c>
    </row>
    <row r="945" spans="5:16" x14ac:dyDescent="0.25">
      <c r="E945" s="38"/>
      <c r="F945" s="38"/>
      <c r="G945" s="38"/>
      <c r="H945" s="38">
        <v>931</v>
      </c>
      <c r="I945" s="38">
        <f t="shared" si="31"/>
        <v>0</v>
      </c>
      <c r="J945" s="38"/>
      <c r="L945" s="38"/>
      <c r="M945" s="38"/>
      <c r="N945" s="38"/>
      <c r="O945" s="38">
        <v>931</v>
      </c>
      <c r="P945" s="38">
        <f t="shared" si="32"/>
        <v>0</v>
      </c>
    </row>
    <row r="946" spans="5:16" x14ac:dyDescent="0.25">
      <c r="E946" s="38"/>
      <c r="F946" s="38"/>
      <c r="G946" s="38"/>
      <c r="H946" s="38">
        <v>932</v>
      </c>
      <c r="I946" s="38">
        <f t="shared" si="31"/>
        <v>0</v>
      </c>
      <c r="J946" s="38"/>
      <c r="L946" s="38"/>
      <c r="M946" s="38"/>
      <c r="N946" s="38"/>
      <c r="O946" s="38">
        <v>932</v>
      </c>
      <c r="P946" s="38">
        <f t="shared" si="32"/>
        <v>0</v>
      </c>
    </row>
    <row r="947" spans="5:16" x14ac:dyDescent="0.25">
      <c r="E947" s="38"/>
      <c r="F947" s="38"/>
      <c r="G947" s="38"/>
      <c r="H947" s="38">
        <v>933</v>
      </c>
      <c r="I947" s="38">
        <f t="shared" si="31"/>
        <v>0</v>
      </c>
      <c r="J947" s="38"/>
      <c r="L947" s="38"/>
      <c r="M947" s="38"/>
      <c r="N947" s="38"/>
      <c r="O947" s="38">
        <v>933</v>
      </c>
      <c r="P947" s="38">
        <f t="shared" si="32"/>
        <v>0</v>
      </c>
    </row>
    <row r="948" spans="5:16" x14ac:dyDescent="0.25">
      <c r="E948" s="38"/>
      <c r="F948" s="38"/>
      <c r="G948" s="38"/>
      <c r="H948" s="38">
        <v>934</v>
      </c>
      <c r="I948" s="38">
        <f t="shared" si="31"/>
        <v>0</v>
      </c>
      <c r="J948" s="38"/>
      <c r="L948" s="38"/>
      <c r="M948" s="38"/>
      <c r="N948" s="38"/>
      <c r="O948" s="38">
        <v>934</v>
      </c>
      <c r="P948" s="38">
        <f t="shared" si="32"/>
        <v>0</v>
      </c>
    </row>
    <row r="949" spans="5:16" x14ac:dyDescent="0.25">
      <c r="E949" s="38"/>
      <c r="F949" s="38"/>
      <c r="G949" s="38"/>
      <c r="H949" s="38">
        <v>935</v>
      </c>
      <c r="I949" s="38">
        <f t="shared" si="31"/>
        <v>0</v>
      </c>
      <c r="J949" s="38"/>
      <c r="L949" s="38"/>
      <c r="M949" s="38"/>
      <c r="N949" s="38"/>
      <c r="O949" s="38">
        <v>935</v>
      </c>
      <c r="P949" s="38">
        <f t="shared" si="32"/>
        <v>0</v>
      </c>
    </row>
    <row r="950" spans="5:16" x14ac:dyDescent="0.25">
      <c r="E950" s="38"/>
      <c r="F950" s="38"/>
      <c r="G950" s="38"/>
      <c r="H950" s="38">
        <v>936</v>
      </c>
      <c r="I950" s="38">
        <f t="shared" si="31"/>
        <v>0</v>
      </c>
      <c r="J950" s="38"/>
      <c r="L950" s="38"/>
      <c r="M950" s="38"/>
      <c r="N950" s="38"/>
      <c r="O950" s="38">
        <v>936</v>
      </c>
      <c r="P950" s="38">
        <f t="shared" si="32"/>
        <v>0</v>
      </c>
    </row>
    <row r="951" spans="5:16" x14ac:dyDescent="0.25">
      <c r="E951" s="38"/>
      <c r="F951" s="38"/>
      <c r="G951" s="38"/>
      <c r="H951" s="38">
        <v>937</v>
      </c>
      <c r="I951" s="38">
        <f t="shared" si="31"/>
        <v>0</v>
      </c>
      <c r="J951" s="38"/>
      <c r="L951" s="38"/>
      <c r="M951" s="38"/>
      <c r="N951" s="38"/>
      <c r="O951" s="38">
        <v>937</v>
      </c>
      <c r="P951" s="38">
        <f t="shared" si="32"/>
        <v>0</v>
      </c>
    </row>
    <row r="952" spans="5:16" x14ac:dyDescent="0.25">
      <c r="E952" s="38"/>
      <c r="F952" s="38"/>
      <c r="G952" s="38"/>
      <c r="H952" s="38">
        <v>938</v>
      </c>
      <c r="I952" s="38">
        <f t="shared" si="31"/>
        <v>0</v>
      </c>
      <c r="J952" s="38"/>
      <c r="L952" s="38"/>
      <c r="M952" s="38"/>
      <c r="N952" s="38"/>
      <c r="O952" s="38">
        <v>938</v>
      </c>
      <c r="P952" s="38">
        <f t="shared" si="32"/>
        <v>0</v>
      </c>
    </row>
    <row r="953" spans="5:16" x14ac:dyDescent="0.25">
      <c r="E953" s="38"/>
      <c r="F953" s="38"/>
      <c r="G953" s="38"/>
      <c r="H953" s="38">
        <v>939</v>
      </c>
      <c r="I953" s="38">
        <f t="shared" si="31"/>
        <v>0</v>
      </c>
      <c r="J953" s="38"/>
      <c r="L953" s="38"/>
      <c r="M953" s="38"/>
      <c r="N953" s="38"/>
      <c r="O953" s="38">
        <v>939</v>
      </c>
      <c r="P953" s="38">
        <f t="shared" si="32"/>
        <v>0</v>
      </c>
    </row>
    <row r="954" spans="5:16" x14ac:dyDescent="0.25">
      <c r="E954" s="38"/>
      <c r="F954" s="38"/>
      <c r="G954" s="38"/>
      <c r="H954" s="38">
        <v>940</v>
      </c>
      <c r="I954" s="38">
        <f t="shared" si="31"/>
        <v>0</v>
      </c>
      <c r="J954" s="38"/>
      <c r="L954" s="38"/>
      <c r="M954" s="38"/>
      <c r="N954" s="38"/>
      <c r="O954" s="38">
        <v>940</v>
      </c>
      <c r="P954" s="38">
        <f t="shared" si="32"/>
        <v>0</v>
      </c>
    </row>
    <row r="955" spans="5:16" x14ac:dyDescent="0.25">
      <c r="E955" s="38"/>
      <c r="F955" s="38"/>
      <c r="G955" s="38"/>
      <c r="H955" s="38">
        <v>941</v>
      </c>
      <c r="I955" s="38">
        <f t="shared" si="31"/>
        <v>0</v>
      </c>
      <c r="J955" s="38"/>
      <c r="L955" s="38"/>
      <c r="M955" s="38"/>
      <c r="N955" s="38"/>
      <c r="O955" s="38">
        <v>941</v>
      </c>
      <c r="P955" s="38">
        <f t="shared" si="32"/>
        <v>0</v>
      </c>
    </row>
    <row r="956" spans="5:16" x14ac:dyDescent="0.25">
      <c r="E956" s="38"/>
      <c r="F956" s="38"/>
      <c r="G956" s="38"/>
      <c r="H956" s="38">
        <v>942</v>
      </c>
      <c r="I956" s="38">
        <f t="shared" si="31"/>
        <v>0</v>
      </c>
      <c r="J956" s="38"/>
      <c r="L956" s="38"/>
      <c r="M956" s="38"/>
      <c r="N956" s="38"/>
      <c r="O956" s="38">
        <v>942</v>
      </c>
      <c r="P956" s="38">
        <f t="shared" si="32"/>
        <v>0</v>
      </c>
    </row>
    <row r="957" spans="5:16" x14ac:dyDescent="0.25">
      <c r="E957" s="38"/>
      <c r="F957" s="38"/>
      <c r="G957" s="38"/>
      <c r="H957" s="38">
        <v>943</v>
      </c>
      <c r="I957" s="38">
        <f t="shared" si="31"/>
        <v>0</v>
      </c>
      <c r="J957" s="38"/>
      <c r="L957" s="38"/>
      <c r="M957" s="38"/>
      <c r="N957" s="38"/>
      <c r="O957" s="38">
        <v>943</v>
      </c>
      <c r="P957" s="38">
        <f t="shared" si="32"/>
        <v>0</v>
      </c>
    </row>
    <row r="958" spans="5:16" x14ac:dyDescent="0.25">
      <c r="E958" s="38"/>
      <c r="F958" s="38"/>
      <c r="G958" s="38"/>
      <c r="H958" s="38">
        <v>944</v>
      </c>
      <c r="I958" s="38">
        <f t="shared" si="31"/>
        <v>0</v>
      </c>
      <c r="J958" s="38"/>
      <c r="L958" s="38"/>
      <c r="M958" s="38"/>
      <c r="N958" s="38"/>
      <c r="O958" s="38">
        <v>944</v>
      </c>
      <c r="P958" s="38">
        <f t="shared" si="32"/>
        <v>0</v>
      </c>
    </row>
    <row r="959" spans="5:16" x14ac:dyDescent="0.25">
      <c r="E959" s="38"/>
      <c r="F959" s="38"/>
      <c r="G959" s="38"/>
      <c r="H959" s="38">
        <v>945</v>
      </c>
      <c r="I959" s="38">
        <f t="shared" si="31"/>
        <v>0</v>
      </c>
      <c r="J959" s="38"/>
      <c r="L959" s="38"/>
      <c r="M959" s="38"/>
      <c r="N959" s="38"/>
      <c r="O959" s="38">
        <v>945</v>
      </c>
      <c r="P959" s="38">
        <f t="shared" si="32"/>
        <v>0</v>
      </c>
    </row>
    <row r="960" spans="5:16" x14ac:dyDescent="0.25">
      <c r="E960" s="38"/>
      <c r="F960" s="38"/>
      <c r="G960" s="38"/>
      <c r="H960" s="38">
        <v>946</v>
      </c>
      <c r="I960" s="38">
        <f t="shared" si="31"/>
        <v>0</v>
      </c>
      <c r="J960" s="38"/>
      <c r="L960" s="38"/>
      <c r="M960" s="38"/>
      <c r="N960" s="38"/>
      <c r="O960" s="38">
        <v>946</v>
      </c>
      <c r="P960" s="38">
        <f t="shared" si="32"/>
        <v>0</v>
      </c>
    </row>
    <row r="961" spans="5:16" x14ac:dyDescent="0.25">
      <c r="E961" s="38"/>
      <c r="F961" s="38"/>
      <c r="G961" s="38"/>
      <c r="H961" s="38">
        <v>947</v>
      </c>
      <c r="I961" s="38">
        <f t="shared" si="31"/>
        <v>0</v>
      </c>
      <c r="J961" s="38"/>
      <c r="L961" s="38"/>
      <c r="M961" s="38"/>
      <c r="N961" s="38"/>
      <c r="O961" s="38">
        <v>947</v>
      </c>
      <c r="P961" s="38">
        <f t="shared" si="32"/>
        <v>0</v>
      </c>
    </row>
    <row r="962" spans="5:16" x14ac:dyDescent="0.25">
      <c r="E962" s="38"/>
      <c r="F962" s="38"/>
      <c r="G962" s="38"/>
      <c r="H962" s="38">
        <v>948</v>
      </c>
      <c r="I962" s="38">
        <f t="shared" si="31"/>
        <v>0</v>
      </c>
      <c r="J962" s="38"/>
      <c r="L962" s="38"/>
      <c r="M962" s="38"/>
      <c r="N962" s="38"/>
      <c r="O962" s="38">
        <v>948</v>
      </c>
      <c r="P962" s="38">
        <f t="shared" si="32"/>
        <v>0</v>
      </c>
    </row>
    <row r="963" spans="5:16" x14ac:dyDescent="0.25">
      <c r="E963" s="38"/>
      <c r="F963" s="38"/>
      <c r="G963" s="38"/>
      <c r="H963" s="38">
        <v>949</v>
      </c>
      <c r="I963" s="38">
        <f t="shared" si="31"/>
        <v>0</v>
      </c>
      <c r="J963" s="38"/>
      <c r="L963" s="38"/>
      <c r="M963" s="38"/>
      <c r="N963" s="38"/>
      <c r="O963" s="38">
        <v>949</v>
      </c>
      <c r="P963" s="38">
        <f t="shared" si="32"/>
        <v>0</v>
      </c>
    </row>
    <row r="964" spans="5:16" x14ac:dyDescent="0.25">
      <c r="E964" s="38"/>
      <c r="F964" s="38"/>
      <c r="G964" s="38"/>
      <c r="H964" s="38">
        <v>950</v>
      </c>
      <c r="I964" s="38">
        <f t="shared" si="31"/>
        <v>0</v>
      </c>
      <c r="J964" s="38"/>
      <c r="L964" s="38"/>
      <c r="M964" s="38"/>
      <c r="N964" s="38"/>
      <c r="O964" s="38">
        <v>950</v>
      </c>
      <c r="P964" s="38">
        <f t="shared" si="32"/>
        <v>0</v>
      </c>
    </row>
    <row r="965" spans="5:16" x14ac:dyDescent="0.25">
      <c r="E965" s="38"/>
      <c r="F965" s="38"/>
      <c r="G965" s="38"/>
      <c r="H965" s="38">
        <v>951</v>
      </c>
      <c r="I965" s="38">
        <f t="shared" si="31"/>
        <v>0</v>
      </c>
      <c r="J965" s="38"/>
      <c r="L965" s="38"/>
      <c r="M965" s="38"/>
      <c r="N965" s="38"/>
      <c r="O965" s="38">
        <v>951</v>
      </c>
      <c r="P965" s="38">
        <f t="shared" si="32"/>
        <v>0</v>
      </c>
    </row>
    <row r="966" spans="5:16" x14ac:dyDescent="0.25">
      <c r="E966" s="38"/>
      <c r="F966" s="38"/>
      <c r="G966" s="38"/>
      <c r="H966" s="38">
        <v>952</v>
      </c>
      <c r="I966" s="38">
        <f t="shared" si="31"/>
        <v>0</v>
      </c>
      <c r="J966" s="38"/>
      <c r="L966" s="38"/>
      <c r="M966" s="38"/>
      <c r="N966" s="38"/>
      <c r="O966" s="38">
        <v>952</v>
      </c>
      <c r="P966" s="38">
        <f t="shared" si="32"/>
        <v>0</v>
      </c>
    </row>
    <row r="967" spans="5:16" x14ac:dyDescent="0.25">
      <c r="E967" s="38"/>
      <c r="F967" s="38"/>
      <c r="G967" s="38"/>
      <c r="H967" s="38">
        <v>953</v>
      </c>
      <c r="I967" s="38">
        <f t="shared" si="31"/>
        <v>0</v>
      </c>
      <c r="J967" s="38"/>
      <c r="L967" s="38"/>
      <c r="M967" s="38"/>
      <c r="N967" s="38"/>
      <c r="O967" s="38">
        <v>953</v>
      </c>
      <c r="P967" s="38">
        <f t="shared" si="32"/>
        <v>0</v>
      </c>
    </row>
    <row r="968" spans="5:16" x14ac:dyDescent="0.25">
      <c r="E968" s="38"/>
      <c r="F968" s="38"/>
      <c r="G968" s="38"/>
      <c r="H968" s="38">
        <v>954</v>
      </c>
      <c r="I968" s="38">
        <f t="shared" si="31"/>
        <v>0</v>
      </c>
      <c r="J968" s="38"/>
      <c r="L968" s="38"/>
      <c r="M968" s="38"/>
      <c r="N968" s="38"/>
      <c r="O968" s="38">
        <v>954</v>
      </c>
      <c r="P968" s="38">
        <f t="shared" si="32"/>
        <v>0</v>
      </c>
    </row>
    <row r="969" spans="5:16" x14ac:dyDescent="0.25">
      <c r="E969" s="38"/>
      <c r="F969" s="38"/>
      <c r="G969" s="38"/>
      <c r="H969" s="38">
        <v>955</v>
      </c>
      <c r="I969" s="38">
        <f t="shared" si="31"/>
        <v>0</v>
      </c>
      <c r="J969" s="38"/>
      <c r="L969" s="38"/>
      <c r="M969" s="38"/>
      <c r="N969" s="38"/>
      <c r="O969" s="38">
        <v>955</v>
      </c>
      <c r="P969" s="38">
        <f t="shared" si="32"/>
        <v>0</v>
      </c>
    </row>
    <row r="970" spans="5:16" x14ac:dyDescent="0.25">
      <c r="E970" s="38"/>
      <c r="F970" s="38"/>
      <c r="G970" s="38"/>
      <c r="H970" s="38">
        <v>956</v>
      </c>
      <c r="I970" s="38">
        <f t="shared" si="31"/>
        <v>0</v>
      </c>
      <c r="J970" s="38"/>
      <c r="L970" s="38"/>
      <c r="M970" s="38"/>
      <c r="N970" s="38"/>
      <c r="O970" s="38">
        <v>956</v>
      </c>
      <c r="P970" s="38">
        <f t="shared" si="32"/>
        <v>0</v>
      </c>
    </row>
    <row r="971" spans="5:16" x14ac:dyDescent="0.25">
      <c r="E971" s="38"/>
      <c r="F971" s="38"/>
      <c r="G971" s="38"/>
      <c r="H971" s="38">
        <v>957</v>
      </c>
      <c r="I971" s="38">
        <f t="shared" si="31"/>
        <v>0</v>
      </c>
      <c r="J971" s="38"/>
      <c r="L971" s="38"/>
      <c r="M971" s="38"/>
      <c r="N971" s="38"/>
      <c r="O971" s="38">
        <v>957</v>
      </c>
      <c r="P971" s="38">
        <f t="shared" si="32"/>
        <v>0</v>
      </c>
    </row>
    <row r="972" spans="5:16" x14ac:dyDescent="0.25">
      <c r="E972" s="38"/>
      <c r="F972" s="38"/>
      <c r="G972" s="38"/>
      <c r="H972" s="38">
        <v>958</v>
      </c>
      <c r="I972" s="38">
        <f t="shared" si="31"/>
        <v>0</v>
      </c>
      <c r="J972" s="38"/>
      <c r="L972" s="38"/>
      <c r="M972" s="38"/>
      <c r="N972" s="38"/>
      <c r="O972" s="38">
        <v>958</v>
      </c>
      <c r="P972" s="38">
        <f t="shared" si="32"/>
        <v>0</v>
      </c>
    </row>
    <row r="973" spans="5:16" x14ac:dyDescent="0.25">
      <c r="E973" s="38"/>
      <c r="F973" s="38"/>
      <c r="G973" s="38"/>
      <c r="H973" s="38">
        <v>959</v>
      </c>
      <c r="I973" s="38">
        <f t="shared" si="31"/>
        <v>0</v>
      </c>
      <c r="J973" s="38"/>
      <c r="L973" s="38"/>
      <c r="M973" s="38"/>
      <c r="N973" s="38"/>
      <c r="O973" s="38">
        <v>959</v>
      </c>
      <c r="P973" s="38">
        <f t="shared" si="32"/>
        <v>0</v>
      </c>
    </row>
    <row r="974" spans="5:16" x14ac:dyDescent="0.25">
      <c r="E974" s="38"/>
      <c r="F974" s="38"/>
      <c r="G974" s="38"/>
      <c r="H974" s="38">
        <v>960</v>
      </c>
      <c r="I974" s="38">
        <f t="shared" si="31"/>
        <v>0</v>
      </c>
      <c r="J974" s="38"/>
      <c r="L974" s="38"/>
      <c r="M974" s="38"/>
      <c r="N974" s="38"/>
      <c r="O974" s="38">
        <v>960</v>
      </c>
      <c r="P974" s="38">
        <f t="shared" si="32"/>
        <v>0</v>
      </c>
    </row>
    <row r="975" spans="5:16" x14ac:dyDescent="0.25">
      <c r="E975" s="38"/>
      <c r="F975" s="38"/>
      <c r="G975" s="38"/>
      <c r="H975" s="38">
        <v>961</v>
      </c>
      <c r="I975" s="38">
        <f t="shared" si="31"/>
        <v>0</v>
      </c>
      <c r="J975" s="38"/>
      <c r="L975" s="38"/>
      <c r="M975" s="38"/>
      <c r="N975" s="38"/>
      <c r="O975" s="38">
        <v>961</v>
      </c>
      <c r="P975" s="38">
        <f t="shared" si="32"/>
        <v>0</v>
      </c>
    </row>
    <row r="976" spans="5:16" x14ac:dyDescent="0.25">
      <c r="E976" s="38"/>
      <c r="F976" s="38"/>
      <c r="G976" s="38"/>
      <c r="H976" s="38">
        <v>962</v>
      </c>
      <c r="I976" s="38">
        <f t="shared" ref="I976:I1013" si="33">VLOOKUP(H976,$E$15:$F$27,2)</f>
        <v>0</v>
      </c>
      <c r="J976" s="38"/>
      <c r="L976" s="38"/>
      <c r="M976" s="38"/>
      <c r="N976" s="38"/>
      <c r="O976" s="38">
        <v>962</v>
      </c>
      <c r="P976" s="38">
        <f t="shared" ref="P976:P1013" si="34">VLOOKUP(O976,$L$15:$M$84,2)</f>
        <v>0</v>
      </c>
    </row>
    <row r="977" spans="5:16" x14ac:dyDescent="0.25">
      <c r="E977" s="38"/>
      <c r="F977" s="38"/>
      <c r="G977" s="38"/>
      <c r="H977" s="38">
        <v>963</v>
      </c>
      <c r="I977" s="38">
        <f t="shared" si="33"/>
        <v>0</v>
      </c>
      <c r="J977" s="38"/>
      <c r="L977" s="38"/>
      <c r="M977" s="38"/>
      <c r="N977" s="38"/>
      <c r="O977" s="38">
        <v>963</v>
      </c>
      <c r="P977" s="38">
        <f t="shared" si="34"/>
        <v>0</v>
      </c>
    </row>
    <row r="978" spans="5:16" x14ac:dyDescent="0.25">
      <c r="E978" s="38"/>
      <c r="F978" s="38"/>
      <c r="G978" s="38"/>
      <c r="H978" s="38">
        <v>964</v>
      </c>
      <c r="I978" s="38">
        <f t="shared" si="33"/>
        <v>0</v>
      </c>
      <c r="J978" s="38"/>
      <c r="L978" s="38"/>
      <c r="M978" s="38"/>
      <c r="N978" s="38"/>
      <c r="O978" s="38">
        <v>964</v>
      </c>
      <c r="P978" s="38">
        <f t="shared" si="34"/>
        <v>0</v>
      </c>
    </row>
    <row r="979" spans="5:16" x14ac:dyDescent="0.25">
      <c r="E979" s="38"/>
      <c r="F979" s="38"/>
      <c r="G979" s="38"/>
      <c r="H979" s="38">
        <v>965</v>
      </c>
      <c r="I979" s="38">
        <f t="shared" si="33"/>
        <v>0</v>
      </c>
      <c r="J979" s="38"/>
      <c r="L979" s="38"/>
      <c r="M979" s="38"/>
      <c r="N979" s="38"/>
      <c r="O979" s="38">
        <v>965</v>
      </c>
      <c r="P979" s="38">
        <f t="shared" si="34"/>
        <v>0</v>
      </c>
    </row>
    <row r="980" spans="5:16" x14ac:dyDescent="0.25">
      <c r="E980" s="38"/>
      <c r="F980" s="38"/>
      <c r="G980" s="38"/>
      <c r="H980" s="38">
        <v>966</v>
      </c>
      <c r="I980" s="38">
        <f t="shared" si="33"/>
        <v>0</v>
      </c>
      <c r="J980" s="38"/>
      <c r="L980" s="38"/>
      <c r="M980" s="38"/>
      <c r="N980" s="38"/>
      <c r="O980" s="38">
        <v>966</v>
      </c>
      <c r="P980" s="38">
        <f t="shared" si="34"/>
        <v>0</v>
      </c>
    </row>
    <row r="981" spans="5:16" x14ac:dyDescent="0.25">
      <c r="E981" s="38"/>
      <c r="F981" s="38"/>
      <c r="G981" s="38"/>
      <c r="H981" s="38">
        <v>967</v>
      </c>
      <c r="I981" s="38">
        <f t="shared" si="33"/>
        <v>0</v>
      </c>
      <c r="J981" s="38"/>
      <c r="L981" s="38"/>
      <c r="M981" s="38"/>
      <c r="N981" s="38"/>
      <c r="O981" s="38">
        <v>967</v>
      </c>
      <c r="P981" s="38">
        <f t="shared" si="34"/>
        <v>0</v>
      </c>
    </row>
    <row r="982" spans="5:16" x14ac:dyDescent="0.25">
      <c r="E982" s="38"/>
      <c r="F982" s="38"/>
      <c r="G982" s="38"/>
      <c r="H982" s="38">
        <v>968</v>
      </c>
      <c r="I982" s="38">
        <f t="shared" si="33"/>
        <v>0</v>
      </c>
      <c r="J982" s="38"/>
      <c r="L982" s="38"/>
      <c r="M982" s="38"/>
      <c r="N982" s="38"/>
      <c r="O982" s="38">
        <v>968</v>
      </c>
      <c r="P982" s="38">
        <f t="shared" si="34"/>
        <v>0</v>
      </c>
    </row>
    <row r="983" spans="5:16" x14ac:dyDescent="0.25">
      <c r="E983" s="38"/>
      <c r="F983" s="38"/>
      <c r="G983" s="38"/>
      <c r="H983" s="38">
        <v>969</v>
      </c>
      <c r="I983" s="38">
        <f t="shared" si="33"/>
        <v>0</v>
      </c>
      <c r="J983" s="38"/>
      <c r="L983" s="38"/>
      <c r="M983" s="38"/>
      <c r="N983" s="38"/>
      <c r="O983" s="38">
        <v>969</v>
      </c>
      <c r="P983" s="38">
        <f t="shared" si="34"/>
        <v>0</v>
      </c>
    </row>
    <row r="984" spans="5:16" x14ac:dyDescent="0.25">
      <c r="E984" s="38"/>
      <c r="F984" s="38"/>
      <c r="G984" s="38"/>
      <c r="H984" s="38">
        <v>970</v>
      </c>
      <c r="I984" s="38">
        <f t="shared" si="33"/>
        <v>0</v>
      </c>
      <c r="J984" s="38"/>
      <c r="L984" s="38"/>
      <c r="M984" s="38"/>
      <c r="N984" s="38"/>
      <c r="O984" s="38">
        <v>970</v>
      </c>
      <c r="P984" s="38">
        <f t="shared" si="34"/>
        <v>0</v>
      </c>
    </row>
    <row r="985" spans="5:16" x14ac:dyDescent="0.25">
      <c r="E985" s="38"/>
      <c r="F985" s="38"/>
      <c r="G985" s="38"/>
      <c r="H985" s="38">
        <v>971</v>
      </c>
      <c r="I985" s="38">
        <f t="shared" si="33"/>
        <v>0</v>
      </c>
      <c r="J985" s="38"/>
      <c r="L985" s="38"/>
      <c r="M985" s="38"/>
      <c r="N985" s="38"/>
      <c r="O985" s="38">
        <v>971</v>
      </c>
      <c r="P985" s="38">
        <f t="shared" si="34"/>
        <v>0</v>
      </c>
    </row>
    <row r="986" spans="5:16" x14ac:dyDescent="0.25">
      <c r="E986" s="38"/>
      <c r="F986" s="38"/>
      <c r="G986" s="38"/>
      <c r="H986" s="38">
        <v>972</v>
      </c>
      <c r="I986" s="38">
        <f t="shared" si="33"/>
        <v>0</v>
      </c>
      <c r="J986" s="38"/>
      <c r="L986" s="38"/>
      <c r="M986" s="38"/>
      <c r="N986" s="38"/>
      <c r="O986" s="38">
        <v>972</v>
      </c>
      <c r="P986" s="38">
        <f t="shared" si="34"/>
        <v>0</v>
      </c>
    </row>
    <row r="987" spans="5:16" x14ac:dyDescent="0.25">
      <c r="E987" s="38"/>
      <c r="F987" s="38"/>
      <c r="G987" s="38"/>
      <c r="H987" s="38">
        <v>973</v>
      </c>
      <c r="I987" s="38">
        <f t="shared" si="33"/>
        <v>0</v>
      </c>
      <c r="J987" s="38"/>
      <c r="L987" s="38"/>
      <c r="M987" s="38"/>
      <c r="N987" s="38"/>
      <c r="O987" s="38">
        <v>973</v>
      </c>
      <c r="P987" s="38">
        <f t="shared" si="34"/>
        <v>0</v>
      </c>
    </row>
    <row r="988" spans="5:16" x14ac:dyDescent="0.25">
      <c r="E988" s="38"/>
      <c r="F988" s="38"/>
      <c r="G988" s="38"/>
      <c r="H988" s="38">
        <v>974</v>
      </c>
      <c r="I988" s="38">
        <f t="shared" si="33"/>
        <v>0</v>
      </c>
      <c r="J988" s="38"/>
      <c r="L988" s="38"/>
      <c r="M988" s="38"/>
      <c r="N988" s="38"/>
      <c r="O988" s="38">
        <v>974</v>
      </c>
      <c r="P988" s="38">
        <f t="shared" si="34"/>
        <v>0</v>
      </c>
    </row>
    <row r="989" spans="5:16" x14ac:dyDescent="0.25">
      <c r="E989" s="38"/>
      <c r="F989" s="38"/>
      <c r="G989" s="38"/>
      <c r="H989" s="38">
        <v>975</v>
      </c>
      <c r="I989" s="38">
        <f t="shared" si="33"/>
        <v>0</v>
      </c>
      <c r="J989" s="38"/>
      <c r="L989" s="38"/>
      <c r="M989" s="38"/>
      <c r="N989" s="38"/>
      <c r="O989" s="38">
        <v>975</v>
      </c>
      <c r="P989" s="38">
        <f t="shared" si="34"/>
        <v>0</v>
      </c>
    </row>
    <row r="990" spans="5:16" x14ac:dyDescent="0.25">
      <c r="E990" s="38"/>
      <c r="F990" s="38"/>
      <c r="G990" s="38"/>
      <c r="H990" s="38">
        <v>976</v>
      </c>
      <c r="I990" s="38">
        <f t="shared" si="33"/>
        <v>0</v>
      </c>
      <c r="J990" s="38"/>
      <c r="L990" s="38"/>
      <c r="M990" s="38"/>
      <c r="N990" s="38"/>
      <c r="O990" s="38">
        <v>976</v>
      </c>
      <c r="P990" s="38">
        <f t="shared" si="34"/>
        <v>0</v>
      </c>
    </row>
    <row r="991" spans="5:16" x14ac:dyDescent="0.25">
      <c r="E991" s="38"/>
      <c r="F991" s="38"/>
      <c r="G991" s="38"/>
      <c r="H991" s="38">
        <v>977</v>
      </c>
      <c r="I991" s="38">
        <f t="shared" si="33"/>
        <v>0</v>
      </c>
      <c r="J991" s="38"/>
      <c r="L991" s="38"/>
      <c r="M991" s="38"/>
      <c r="N991" s="38"/>
      <c r="O991" s="38">
        <v>977</v>
      </c>
      <c r="P991" s="38">
        <f t="shared" si="34"/>
        <v>0</v>
      </c>
    </row>
    <row r="992" spans="5:16" x14ac:dyDescent="0.25">
      <c r="E992" s="38"/>
      <c r="F992" s="38"/>
      <c r="G992" s="38"/>
      <c r="H992" s="38">
        <v>978</v>
      </c>
      <c r="I992" s="38">
        <f t="shared" si="33"/>
        <v>0</v>
      </c>
      <c r="J992" s="38"/>
      <c r="L992" s="38"/>
      <c r="M992" s="38"/>
      <c r="N992" s="38"/>
      <c r="O992" s="38">
        <v>978</v>
      </c>
      <c r="P992" s="38">
        <f t="shared" si="34"/>
        <v>0</v>
      </c>
    </row>
    <row r="993" spans="5:16" x14ac:dyDescent="0.25">
      <c r="E993" s="38"/>
      <c r="F993" s="38"/>
      <c r="G993" s="38"/>
      <c r="H993" s="38">
        <v>979</v>
      </c>
      <c r="I993" s="38">
        <f t="shared" si="33"/>
        <v>0</v>
      </c>
      <c r="J993" s="38"/>
      <c r="L993" s="38"/>
      <c r="M993" s="38"/>
      <c r="N993" s="38"/>
      <c r="O993" s="38">
        <v>979</v>
      </c>
      <c r="P993" s="38">
        <f t="shared" si="34"/>
        <v>0</v>
      </c>
    </row>
    <row r="994" spans="5:16" x14ac:dyDescent="0.25">
      <c r="E994" s="38"/>
      <c r="F994" s="38"/>
      <c r="G994" s="38"/>
      <c r="H994" s="38">
        <v>980</v>
      </c>
      <c r="I994" s="38">
        <f t="shared" si="33"/>
        <v>0</v>
      </c>
      <c r="J994" s="38"/>
      <c r="L994" s="38"/>
      <c r="M994" s="38"/>
      <c r="N994" s="38"/>
      <c r="O994" s="38">
        <v>980</v>
      </c>
      <c r="P994" s="38">
        <f t="shared" si="34"/>
        <v>0</v>
      </c>
    </row>
    <row r="995" spans="5:16" x14ac:dyDescent="0.25">
      <c r="E995" s="38"/>
      <c r="F995" s="38"/>
      <c r="G995" s="38"/>
      <c r="H995" s="38">
        <v>981</v>
      </c>
      <c r="I995" s="38">
        <f t="shared" si="33"/>
        <v>0</v>
      </c>
      <c r="J995" s="38"/>
      <c r="L995" s="38"/>
      <c r="M995" s="38"/>
      <c r="N995" s="38"/>
      <c r="O995" s="38">
        <v>981</v>
      </c>
      <c r="P995" s="38">
        <f t="shared" si="34"/>
        <v>0</v>
      </c>
    </row>
    <row r="996" spans="5:16" x14ac:dyDescent="0.25">
      <c r="E996" s="38"/>
      <c r="F996" s="38"/>
      <c r="G996" s="38"/>
      <c r="H996" s="38">
        <v>982</v>
      </c>
      <c r="I996" s="38">
        <f t="shared" si="33"/>
        <v>0</v>
      </c>
      <c r="J996" s="38"/>
      <c r="L996" s="38"/>
      <c r="M996" s="38"/>
      <c r="N996" s="38"/>
      <c r="O996" s="38">
        <v>982</v>
      </c>
      <c r="P996" s="38">
        <f t="shared" si="34"/>
        <v>0</v>
      </c>
    </row>
    <row r="997" spans="5:16" x14ac:dyDescent="0.25">
      <c r="E997" s="38"/>
      <c r="F997" s="38"/>
      <c r="G997" s="38"/>
      <c r="H997" s="38">
        <v>983</v>
      </c>
      <c r="I997" s="38">
        <f t="shared" si="33"/>
        <v>0</v>
      </c>
      <c r="J997" s="38"/>
      <c r="L997" s="38"/>
      <c r="M997" s="38"/>
      <c r="N997" s="38"/>
      <c r="O997" s="38">
        <v>983</v>
      </c>
      <c r="P997" s="38">
        <f t="shared" si="34"/>
        <v>0</v>
      </c>
    </row>
    <row r="998" spans="5:16" x14ac:dyDescent="0.25">
      <c r="E998" s="38"/>
      <c r="F998" s="38"/>
      <c r="G998" s="38"/>
      <c r="H998" s="38">
        <v>984</v>
      </c>
      <c r="I998" s="38">
        <f t="shared" si="33"/>
        <v>0</v>
      </c>
      <c r="J998" s="38"/>
      <c r="L998" s="38"/>
      <c r="M998" s="38"/>
      <c r="N998" s="38"/>
      <c r="O998" s="38">
        <v>984</v>
      </c>
      <c r="P998" s="38">
        <f t="shared" si="34"/>
        <v>0</v>
      </c>
    </row>
    <row r="999" spans="5:16" x14ac:dyDescent="0.25">
      <c r="E999" s="38"/>
      <c r="F999" s="38"/>
      <c r="G999" s="38"/>
      <c r="H999" s="38">
        <v>985</v>
      </c>
      <c r="I999" s="38">
        <f t="shared" si="33"/>
        <v>0</v>
      </c>
      <c r="J999" s="38"/>
      <c r="L999" s="38"/>
      <c r="M999" s="38"/>
      <c r="N999" s="38"/>
      <c r="O999" s="38">
        <v>985</v>
      </c>
      <c r="P999" s="38">
        <f t="shared" si="34"/>
        <v>0</v>
      </c>
    </row>
    <row r="1000" spans="5:16" x14ac:dyDescent="0.25">
      <c r="E1000" s="38"/>
      <c r="F1000" s="38"/>
      <c r="G1000" s="38"/>
      <c r="H1000" s="38">
        <v>986</v>
      </c>
      <c r="I1000" s="38">
        <f t="shared" si="33"/>
        <v>0</v>
      </c>
      <c r="J1000" s="38"/>
      <c r="L1000" s="38"/>
      <c r="M1000" s="38"/>
      <c r="N1000" s="38"/>
      <c r="O1000" s="38">
        <v>986</v>
      </c>
      <c r="P1000" s="38">
        <f t="shared" si="34"/>
        <v>0</v>
      </c>
    </row>
    <row r="1001" spans="5:16" x14ac:dyDescent="0.25">
      <c r="E1001" s="38"/>
      <c r="F1001" s="38"/>
      <c r="G1001" s="38"/>
      <c r="H1001" s="38">
        <v>987</v>
      </c>
      <c r="I1001" s="38">
        <f t="shared" si="33"/>
        <v>0</v>
      </c>
      <c r="J1001" s="38"/>
      <c r="L1001" s="38"/>
      <c r="M1001" s="38"/>
      <c r="N1001" s="38"/>
      <c r="O1001" s="38">
        <v>987</v>
      </c>
      <c r="P1001" s="38">
        <f t="shared" si="34"/>
        <v>0</v>
      </c>
    </row>
    <row r="1002" spans="5:16" x14ac:dyDescent="0.25">
      <c r="E1002" s="38"/>
      <c r="F1002" s="38"/>
      <c r="G1002" s="38"/>
      <c r="H1002" s="38">
        <v>988</v>
      </c>
      <c r="I1002" s="38">
        <f t="shared" si="33"/>
        <v>0</v>
      </c>
      <c r="J1002" s="38"/>
      <c r="L1002" s="38"/>
      <c r="M1002" s="38"/>
      <c r="N1002" s="38"/>
      <c r="O1002" s="38">
        <v>988</v>
      </c>
      <c r="P1002" s="38">
        <f t="shared" si="34"/>
        <v>0</v>
      </c>
    </row>
    <row r="1003" spans="5:16" x14ac:dyDescent="0.25">
      <c r="E1003" s="38"/>
      <c r="F1003" s="38"/>
      <c r="G1003" s="38"/>
      <c r="H1003" s="38">
        <v>989</v>
      </c>
      <c r="I1003" s="38">
        <f t="shared" si="33"/>
        <v>0</v>
      </c>
      <c r="J1003" s="38"/>
      <c r="L1003" s="38"/>
      <c r="M1003" s="38"/>
      <c r="N1003" s="38"/>
      <c r="O1003" s="38">
        <v>989</v>
      </c>
      <c r="P1003" s="38">
        <f t="shared" si="34"/>
        <v>0</v>
      </c>
    </row>
    <row r="1004" spans="5:16" x14ac:dyDescent="0.25">
      <c r="E1004" s="38"/>
      <c r="F1004" s="38"/>
      <c r="G1004" s="38"/>
      <c r="H1004" s="38">
        <v>990</v>
      </c>
      <c r="I1004" s="38">
        <f t="shared" si="33"/>
        <v>0</v>
      </c>
      <c r="J1004" s="38"/>
      <c r="L1004" s="38"/>
      <c r="M1004" s="38"/>
      <c r="N1004" s="38"/>
      <c r="O1004" s="38">
        <v>990</v>
      </c>
      <c r="P1004" s="38">
        <f t="shared" si="34"/>
        <v>0</v>
      </c>
    </row>
    <row r="1005" spans="5:16" x14ac:dyDescent="0.25">
      <c r="E1005" s="38"/>
      <c r="F1005" s="38"/>
      <c r="G1005" s="38"/>
      <c r="H1005" s="38">
        <v>991</v>
      </c>
      <c r="I1005" s="38">
        <f t="shared" si="33"/>
        <v>0</v>
      </c>
      <c r="J1005" s="38"/>
      <c r="L1005" s="38"/>
      <c r="M1005" s="38"/>
      <c r="N1005" s="38"/>
      <c r="O1005" s="38">
        <v>991</v>
      </c>
      <c r="P1005" s="38">
        <f t="shared" si="34"/>
        <v>0</v>
      </c>
    </row>
    <row r="1006" spans="5:16" x14ac:dyDescent="0.25">
      <c r="E1006" s="38"/>
      <c r="F1006" s="38"/>
      <c r="G1006" s="38"/>
      <c r="H1006" s="38">
        <v>992</v>
      </c>
      <c r="I1006" s="38">
        <f t="shared" si="33"/>
        <v>0</v>
      </c>
      <c r="J1006" s="38"/>
      <c r="L1006" s="38"/>
      <c r="M1006" s="38"/>
      <c r="N1006" s="38"/>
      <c r="O1006" s="38">
        <v>992</v>
      </c>
      <c r="P1006" s="38">
        <f t="shared" si="34"/>
        <v>0</v>
      </c>
    </row>
    <row r="1007" spans="5:16" x14ac:dyDescent="0.25">
      <c r="E1007" s="38"/>
      <c r="F1007" s="38"/>
      <c r="G1007" s="38"/>
      <c r="H1007" s="38">
        <v>993</v>
      </c>
      <c r="I1007" s="38">
        <f t="shared" si="33"/>
        <v>0</v>
      </c>
      <c r="J1007" s="38"/>
      <c r="L1007" s="38"/>
      <c r="M1007" s="38"/>
      <c r="N1007" s="38"/>
      <c r="O1007" s="38">
        <v>993</v>
      </c>
      <c r="P1007" s="38">
        <f t="shared" si="34"/>
        <v>0</v>
      </c>
    </row>
    <row r="1008" spans="5:16" x14ac:dyDescent="0.25">
      <c r="E1008" s="38"/>
      <c r="F1008" s="38"/>
      <c r="G1008" s="38"/>
      <c r="H1008" s="38">
        <v>994</v>
      </c>
      <c r="I1008" s="38">
        <f t="shared" si="33"/>
        <v>0</v>
      </c>
      <c r="J1008" s="38"/>
      <c r="L1008" s="38"/>
      <c r="M1008" s="38"/>
      <c r="N1008" s="38"/>
      <c r="O1008" s="38">
        <v>994</v>
      </c>
      <c r="P1008" s="38">
        <f t="shared" si="34"/>
        <v>0</v>
      </c>
    </row>
    <row r="1009" spans="5:16" x14ac:dyDescent="0.25">
      <c r="E1009" s="38"/>
      <c r="F1009" s="38"/>
      <c r="G1009" s="38"/>
      <c r="H1009" s="38">
        <v>995</v>
      </c>
      <c r="I1009" s="38">
        <f t="shared" si="33"/>
        <v>0</v>
      </c>
      <c r="J1009" s="38"/>
      <c r="L1009" s="38"/>
      <c r="M1009" s="38"/>
      <c r="N1009" s="38"/>
      <c r="O1009" s="38">
        <v>995</v>
      </c>
      <c r="P1009" s="38">
        <f t="shared" si="34"/>
        <v>0</v>
      </c>
    </row>
    <row r="1010" spans="5:16" x14ac:dyDescent="0.25">
      <c r="E1010" s="38"/>
      <c r="F1010" s="38"/>
      <c r="G1010" s="38"/>
      <c r="H1010" s="38">
        <v>996</v>
      </c>
      <c r="I1010" s="38">
        <f t="shared" si="33"/>
        <v>0</v>
      </c>
      <c r="J1010" s="38"/>
      <c r="L1010" s="38"/>
      <c r="M1010" s="38"/>
      <c r="N1010" s="38"/>
      <c r="O1010" s="38">
        <v>996</v>
      </c>
      <c r="P1010" s="38">
        <f t="shared" si="34"/>
        <v>0</v>
      </c>
    </row>
    <row r="1011" spans="5:16" x14ac:dyDescent="0.25">
      <c r="E1011" s="38"/>
      <c r="F1011" s="38"/>
      <c r="G1011" s="38"/>
      <c r="H1011" s="38">
        <v>997</v>
      </c>
      <c r="I1011" s="38">
        <f t="shared" si="33"/>
        <v>0</v>
      </c>
      <c r="J1011" s="38"/>
      <c r="L1011" s="38"/>
      <c r="M1011" s="38"/>
      <c r="N1011" s="38"/>
      <c r="O1011" s="38">
        <v>997</v>
      </c>
      <c r="P1011" s="38">
        <f t="shared" si="34"/>
        <v>0</v>
      </c>
    </row>
    <row r="1012" spans="5:16" x14ac:dyDescent="0.25">
      <c r="E1012" s="38"/>
      <c r="F1012" s="38"/>
      <c r="G1012" s="38"/>
      <c r="H1012" s="38">
        <v>998</v>
      </c>
      <c r="I1012" s="38">
        <f t="shared" si="33"/>
        <v>0</v>
      </c>
      <c r="J1012" s="38"/>
      <c r="L1012" s="38"/>
      <c r="M1012" s="38"/>
      <c r="N1012" s="38"/>
      <c r="O1012" s="38">
        <v>998</v>
      </c>
      <c r="P1012" s="38">
        <f t="shared" si="34"/>
        <v>0</v>
      </c>
    </row>
    <row r="1013" spans="5:16" x14ac:dyDescent="0.25">
      <c r="E1013" s="38"/>
      <c r="F1013" s="38"/>
      <c r="G1013" s="38"/>
      <c r="H1013" s="38">
        <v>999</v>
      </c>
      <c r="I1013" s="38">
        <f t="shared" si="33"/>
        <v>0</v>
      </c>
      <c r="J1013" s="38"/>
      <c r="L1013" s="38"/>
      <c r="M1013" s="38"/>
      <c r="N1013" s="38"/>
      <c r="O1013" s="38">
        <v>999</v>
      </c>
      <c r="P1013" s="38">
        <f t="shared" si="34"/>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6C5E8-5697-44CE-9AC5-EC202AF1021B}">
  <sheetPr>
    <tabColor rgb="FF1CE221"/>
  </sheetPr>
  <dimension ref="B1:R1120"/>
  <sheetViews>
    <sheetView showGridLines="0" showRowColHeaders="0" zoomScale="170" zoomScaleNormal="170" workbookViewId="0">
      <pane ySplit="2" topLeftCell="A3" activePane="bottomLeft" state="frozen"/>
      <selection pane="bottomLeft" activeCell="G5" sqref="G5"/>
    </sheetView>
  </sheetViews>
  <sheetFormatPr defaultRowHeight="12" thickBottom="1" x14ac:dyDescent="0.3"/>
  <cols>
    <col min="1" max="1" width="1.85546875" style="92" customWidth="1"/>
    <col min="2" max="2" width="0.140625" style="92" customWidth="1"/>
    <col min="3" max="3" width="26.85546875" style="157" customWidth="1"/>
    <col min="4" max="4" width="0.140625" style="92" customWidth="1"/>
    <col min="5" max="5" width="9.7109375" style="144" customWidth="1"/>
    <col min="6" max="13" width="5.7109375" style="92" customWidth="1"/>
    <col min="14" max="15" width="4.28515625" style="117" customWidth="1"/>
    <col min="16" max="17" width="4.28515625" style="92" customWidth="1"/>
    <col min="18" max="18" width="9.85546875" style="117" customWidth="1"/>
    <col min="19" max="16384" width="9.140625" style="92"/>
  </cols>
  <sheetData>
    <row r="1" spans="2:18" ht="6.75" customHeight="1" thickBot="1" x14ac:dyDescent="0.3">
      <c r="C1" s="255" t="s">
        <v>41</v>
      </c>
      <c r="D1" s="255"/>
      <c r="E1" s="255"/>
      <c r="F1" s="255"/>
      <c r="G1" s="255"/>
      <c r="H1" s="255"/>
      <c r="I1" s="255"/>
      <c r="J1" s="255"/>
      <c r="K1" s="255"/>
      <c r="M1" s="189" t="s">
        <v>111</v>
      </c>
      <c r="N1" s="190"/>
      <c r="O1" s="190"/>
      <c r="P1" s="190"/>
      <c r="Q1" s="190"/>
      <c r="R1" s="246">
        <f>R17+R24</f>
        <v>0</v>
      </c>
    </row>
    <row r="2" spans="2:18" ht="6.75" customHeight="1" thickBot="1" x14ac:dyDescent="0.3">
      <c r="C2" s="255"/>
      <c r="D2" s="255"/>
      <c r="E2" s="255"/>
      <c r="F2" s="255"/>
      <c r="G2" s="255"/>
      <c r="H2" s="255"/>
      <c r="I2" s="255"/>
      <c r="J2" s="255"/>
      <c r="K2" s="255"/>
      <c r="M2" s="191"/>
      <c r="N2" s="192"/>
      <c r="O2" s="192"/>
      <c r="P2" s="192"/>
      <c r="Q2" s="192"/>
      <c r="R2" s="247"/>
    </row>
    <row r="3" spans="2:18" ht="27.75" customHeight="1" thickBot="1" x14ac:dyDescent="0.2">
      <c r="C3" s="148"/>
      <c r="D3" s="93"/>
      <c r="E3" s="252" t="s">
        <v>156</v>
      </c>
      <c r="F3" s="218" t="s">
        <v>150</v>
      </c>
      <c r="G3" s="219"/>
      <c r="H3" s="219"/>
      <c r="I3" s="219"/>
      <c r="J3" s="219"/>
      <c r="K3" s="220"/>
      <c r="L3" s="202" t="s">
        <v>47</v>
      </c>
      <c r="M3" s="202"/>
      <c r="N3" s="202" t="s">
        <v>22</v>
      </c>
      <c r="O3" s="202"/>
      <c r="P3" s="202" t="s">
        <v>20</v>
      </c>
      <c r="Q3" s="202"/>
      <c r="R3" s="119" t="s">
        <v>42</v>
      </c>
    </row>
    <row r="4" spans="2:18" s="94" customFormat="1" ht="8.25" customHeight="1" thickBot="1" x14ac:dyDescent="0.3">
      <c r="C4" s="148"/>
      <c r="D4" s="95"/>
      <c r="E4" s="253"/>
      <c r="F4" s="134" t="s">
        <v>1</v>
      </c>
      <c r="G4" s="135" t="s">
        <v>2</v>
      </c>
      <c r="H4" s="135" t="s">
        <v>3</v>
      </c>
      <c r="I4" s="135" t="s">
        <v>4</v>
      </c>
      <c r="J4" s="135" t="s">
        <v>5</v>
      </c>
      <c r="K4" s="136" t="s">
        <v>6</v>
      </c>
      <c r="L4" s="226"/>
      <c r="M4" s="226"/>
      <c r="N4" s="254" t="s">
        <v>115</v>
      </c>
      <c r="O4" s="254"/>
      <c r="P4" s="254" t="s">
        <v>115</v>
      </c>
      <c r="Q4" s="254"/>
      <c r="R4" s="96"/>
    </row>
    <row r="5" spans="2:18" ht="11.25" customHeight="1" thickBot="1" x14ac:dyDescent="0.3">
      <c r="C5" s="149" t="s">
        <v>158</v>
      </c>
      <c r="D5" s="123" t="s">
        <v>153</v>
      </c>
      <c r="E5" s="142"/>
      <c r="F5" s="117"/>
      <c r="G5" s="97"/>
      <c r="H5" s="97"/>
      <c r="I5" s="97"/>
      <c r="J5" s="97"/>
      <c r="K5" s="98"/>
      <c r="L5" s="197">
        <f>SUM(F5:K5)</f>
        <v>0</v>
      </c>
      <c r="M5" s="197"/>
      <c r="N5" s="261">
        <f>IF(AND(L5+L6+'Achivers Formulas'!AD12&gt;=10, L5+L6+'Achivers Formulas'!AD12&lt;=25), 12.49, IF(AND(L5+L6+'Achivers Formulas'!AD12&gt;=26, L5+L6+'Achivers Formulas'!AD12&lt;=75),11.99,IF(AND(L5+L6+'Achivers Formulas'!AD12&gt;=76, L5+L6+'Achivers Formulas'!AD12&lt;=150),11.49,IF(AND(L5+L6+'Achivers Formulas'!AD12&gt;=151, L5+L6+'Achivers Formulas'!AD12&lt;=250),10.99,IF(AND(L5+L6+'Achivers Formulas'!AD12&gt;=251),9.99, P5)))))</f>
        <v>12.99</v>
      </c>
      <c r="O5" s="262"/>
      <c r="P5" s="196">
        <v>12.99</v>
      </c>
      <c r="Q5" s="196"/>
      <c r="R5" s="99">
        <f>L5*N5</f>
        <v>0</v>
      </c>
    </row>
    <row r="6" spans="2:18" ht="11.25" customHeight="1" thickBot="1" x14ac:dyDescent="0.3">
      <c r="C6" s="150" t="s">
        <v>159</v>
      </c>
      <c r="D6" s="124" t="s">
        <v>153</v>
      </c>
      <c r="E6" s="142"/>
      <c r="F6" s="117"/>
      <c r="G6" s="97"/>
      <c r="H6" s="97"/>
      <c r="I6" s="97"/>
      <c r="J6" s="97"/>
      <c r="K6" s="98"/>
      <c r="L6" s="197">
        <f t="shared" ref="L6:L12" si="0">SUM(F6:K6)</f>
        <v>0</v>
      </c>
      <c r="M6" s="197"/>
      <c r="N6" s="230">
        <f>IF(AND(L5+L6+'Achivers Formulas'!AD12&gt;=10, L5+L6+'Achivers Formulas'!AD12&lt;=25), 12.49, IF(AND(L5+L6+'Achivers Formulas'!AD12&gt;=26, L5+L6+'Achivers Formulas'!AD12&lt;=75),11.99,IF(AND(L5+L6+'Achivers Formulas'!AD12&gt;=76, L5+L6+'Achivers Formulas'!AD12&lt;=150),11.49,IF(AND(L5+L6+'Achivers Formulas'!AD12&gt;=151, L5+L6+'Achivers Formulas'!AD12&lt;=250),10.99,IF(AND(L5+L6+'Achivers Formulas'!AD12&gt;=251),9.99, P5)))))</f>
        <v>12.99</v>
      </c>
      <c r="O6" s="231"/>
      <c r="P6" s="196">
        <v>12.99</v>
      </c>
      <c r="Q6" s="196"/>
      <c r="R6" s="99">
        <f t="shared" ref="R6:R16" si="1">L6*N6</f>
        <v>0</v>
      </c>
    </row>
    <row r="7" spans="2:18" ht="11.25" customHeight="1" thickBot="1" x14ac:dyDescent="0.3">
      <c r="C7" s="150" t="s">
        <v>38</v>
      </c>
      <c r="D7" s="124" t="s">
        <v>153</v>
      </c>
      <c r="E7" s="142"/>
      <c r="F7" s="104"/>
      <c r="G7" s="97"/>
      <c r="H7" s="97"/>
      <c r="I7" s="97"/>
      <c r="J7" s="97"/>
      <c r="K7" s="98"/>
      <c r="L7" s="197">
        <f t="shared" si="0"/>
        <v>0</v>
      </c>
      <c r="M7" s="197"/>
      <c r="N7" s="230">
        <f>IF(AND(L7+'Achivers Formulas'!AE12&gt;=10, L7+'Achivers Formulas'!AE12&lt;=25), 25.49, IF(AND(L7+'Achivers Formulas'!AE12&gt;=26, L7+'Achivers Formulas'!AE12&lt;=75),24.99,IF(AND(L7+'Achivers Formulas'!AE12&gt;=76, L7+'Achivers Formulas'!AE12&lt;=150),24.49,IF(AND(L7+'Achivers Formulas'!AE12&gt;=151, L7+'Achivers Formulas'!AE12&lt;=250),23.99,IF(AND(L7+'Achivers Formulas'!AE12&gt;=251),23.49, P7)))))</f>
        <v>25.99</v>
      </c>
      <c r="O7" s="231"/>
      <c r="P7" s="196">
        <v>25.99</v>
      </c>
      <c r="Q7" s="196"/>
      <c r="R7" s="99">
        <f t="shared" si="1"/>
        <v>0</v>
      </c>
    </row>
    <row r="8" spans="2:18" ht="11.25" customHeight="1" thickBot="1" x14ac:dyDescent="0.3">
      <c r="C8" s="150" t="s">
        <v>39</v>
      </c>
      <c r="D8" s="124" t="s">
        <v>153</v>
      </c>
      <c r="E8" s="142"/>
      <c r="F8" s="117"/>
      <c r="G8" s="101"/>
      <c r="H8" s="97"/>
      <c r="I8" s="97"/>
      <c r="J8" s="97"/>
      <c r="K8" s="98"/>
      <c r="L8" s="197">
        <f t="shared" si="0"/>
        <v>0</v>
      </c>
      <c r="M8" s="197"/>
      <c r="N8" s="230">
        <f>IF(AND(L8+'Achivers Formulas'!AF12&gt;=10, L8+'Achivers Formulas'!AF12&lt;=25), 21.49, IF(AND(L8+'Achivers Formulas'!AF12&gt;=26, L8+'Achivers Formulas'!AF12&lt;=75),20.99,IF(AND(L8+'Achivers Formulas'!AF12&gt;=76, L8+'Achivers Formulas'!AF12&lt;=150),20.49,IF(AND(L8+'Achivers Formulas'!AF12&gt;=151, L8+'Achivers Formulas'!AF12&lt;=250),19.99,IF(AND(L8+'Achivers Formulas'!AF12&gt;=251),18.99, P8)))))</f>
        <v>21.99</v>
      </c>
      <c r="O8" s="231"/>
      <c r="P8" s="196">
        <v>21.99</v>
      </c>
      <c r="Q8" s="196"/>
      <c r="R8" s="99">
        <f t="shared" si="1"/>
        <v>0</v>
      </c>
    </row>
    <row r="9" spans="2:18" ht="11.25" customHeight="1" thickBot="1" x14ac:dyDescent="0.3">
      <c r="B9" s="122" t="s">
        <v>152</v>
      </c>
      <c r="C9" s="151"/>
      <c r="D9" s="124" t="s">
        <v>153</v>
      </c>
      <c r="E9" s="142"/>
      <c r="F9" s="177"/>
      <c r="G9" s="97"/>
      <c r="H9" s="97"/>
      <c r="I9" s="97"/>
      <c r="J9" s="97"/>
      <c r="K9" s="98"/>
      <c r="L9" s="197">
        <f t="shared" si="0"/>
        <v>0</v>
      </c>
      <c r="M9" s="197"/>
      <c r="N9" s="198">
        <f>IF(OR(C9="Achievers Mens Polo",C9="Achievers Womens Polo"),$N$5,IF(C9="Achievers Unisex Premium Hoodie",$N$7,IF(C9="Achievers Unisex Quarter Zip Sweatshirt",$N$8,0)))</f>
        <v>0</v>
      </c>
      <c r="O9" s="198"/>
      <c r="P9" s="196">
        <f>IF(C9="Achievers Mens Polo",12.99,IF(C9="Achievers Womens Polo",12.99,IF(C9="Achievers Unisex Premium Hoodie",25.99,IF(C9="Achievers Unisex Quarter Zip Sweatshirt",21.99,0))))</f>
        <v>0</v>
      </c>
      <c r="Q9" s="196"/>
      <c r="R9" s="99">
        <f t="shared" si="1"/>
        <v>0</v>
      </c>
    </row>
    <row r="10" spans="2:18" ht="11.25" customHeight="1" thickBot="1" x14ac:dyDescent="0.3">
      <c r="B10" s="122" t="s">
        <v>152</v>
      </c>
      <c r="C10" s="151"/>
      <c r="D10" s="124" t="s">
        <v>153</v>
      </c>
      <c r="E10" s="142"/>
      <c r="F10" s="177"/>
      <c r="G10" s="97"/>
      <c r="H10" s="97"/>
      <c r="I10" s="97"/>
      <c r="J10" s="97"/>
      <c r="K10" s="98"/>
      <c r="L10" s="197">
        <f t="shared" si="0"/>
        <v>0</v>
      </c>
      <c r="M10" s="197"/>
      <c r="N10" s="198">
        <f t="shared" ref="N10:N16" si="2">IF(OR(C10="Achievers Mens Polo",C10="Achievers Womens Polo"),$N$5,IF(C10="Achievers Unisex Premium Hoodie",$N$7,IF(C10="Achievers Unisex Quarter Zip Sweatshirt",$N$8,0)))</f>
        <v>0</v>
      </c>
      <c r="O10" s="198"/>
      <c r="P10" s="196">
        <f t="shared" ref="P10:P16" si="3">IF(C10="Achievers Mens Polo",12.99,IF(C10="Achievers Womens Polo",12.99,IF(C10="Achievers Unisex Premium Hoodie",25.99,IF(C10="Achievers Unisex Quarter Zip Sweatshirt",21.99,0))))</f>
        <v>0</v>
      </c>
      <c r="Q10" s="196"/>
      <c r="R10" s="99">
        <f t="shared" si="1"/>
        <v>0</v>
      </c>
    </row>
    <row r="11" spans="2:18" ht="11.25" customHeight="1" thickBot="1" x14ac:dyDescent="0.3">
      <c r="B11" s="122" t="s">
        <v>152</v>
      </c>
      <c r="C11" s="151"/>
      <c r="D11" s="124" t="s">
        <v>153</v>
      </c>
      <c r="E11" s="142"/>
      <c r="F11" s="177"/>
      <c r="G11" s="97"/>
      <c r="H11" s="97"/>
      <c r="I11" s="97"/>
      <c r="J11" s="97"/>
      <c r="K11" s="98"/>
      <c r="L11" s="197">
        <f>SUM(F11:K11)</f>
        <v>0</v>
      </c>
      <c r="M11" s="197"/>
      <c r="N11" s="198">
        <f t="shared" si="2"/>
        <v>0</v>
      </c>
      <c r="O11" s="198"/>
      <c r="P11" s="196">
        <f t="shared" si="3"/>
        <v>0</v>
      </c>
      <c r="Q11" s="196"/>
      <c r="R11" s="99">
        <f t="shared" si="1"/>
        <v>0</v>
      </c>
    </row>
    <row r="12" spans="2:18" ht="11.25" customHeight="1" thickBot="1" x14ac:dyDescent="0.3">
      <c r="B12" s="122" t="s">
        <v>152</v>
      </c>
      <c r="C12" s="151"/>
      <c r="D12" s="124" t="s">
        <v>153</v>
      </c>
      <c r="E12" s="142"/>
      <c r="F12" s="177"/>
      <c r="G12" s="97"/>
      <c r="H12" s="97"/>
      <c r="I12" s="97"/>
      <c r="J12" s="97"/>
      <c r="K12" s="98"/>
      <c r="L12" s="197">
        <f t="shared" si="0"/>
        <v>0</v>
      </c>
      <c r="M12" s="197"/>
      <c r="N12" s="198">
        <f t="shared" si="2"/>
        <v>0</v>
      </c>
      <c r="O12" s="198"/>
      <c r="P12" s="196">
        <f t="shared" si="3"/>
        <v>0</v>
      </c>
      <c r="Q12" s="196"/>
      <c r="R12" s="99">
        <f t="shared" si="1"/>
        <v>0</v>
      </c>
    </row>
    <row r="13" spans="2:18" ht="11.25" customHeight="1" thickBot="1" x14ac:dyDescent="0.3">
      <c r="B13" s="122" t="s">
        <v>152</v>
      </c>
      <c r="C13" s="151"/>
      <c r="D13" s="124" t="s">
        <v>153</v>
      </c>
      <c r="E13" s="142"/>
      <c r="F13" s="177"/>
      <c r="G13" s="97"/>
      <c r="H13" s="97"/>
      <c r="I13" s="97"/>
      <c r="J13" s="97"/>
      <c r="K13" s="98"/>
      <c r="L13" s="197">
        <f t="shared" ref="L13:L16" si="4">SUM(F13:K13)</f>
        <v>0</v>
      </c>
      <c r="M13" s="197"/>
      <c r="N13" s="198">
        <f t="shared" si="2"/>
        <v>0</v>
      </c>
      <c r="O13" s="198"/>
      <c r="P13" s="196">
        <f t="shared" si="3"/>
        <v>0</v>
      </c>
      <c r="Q13" s="196"/>
      <c r="R13" s="99">
        <f t="shared" si="1"/>
        <v>0</v>
      </c>
    </row>
    <row r="14" spans="2:18" ht="11.25" customHeight="1" thickBot="1" x14ac:dyDescent="0.3">
      <c r="B14" s="122" t="s">
        <v>152</v>
      </c>
      <c r="C14" s="151"/>
      <c r="D14" s="126" t="s">
        <v>153</v>
      </c>
      <c r="E14" s="142"/>
      <c r="F14" s="177"/>
      <c r="G14" s="97"/>
      <c r="H14" s="97"/>
      <c r="I14" s="97"/>
      <c r="J14" s="97"/>
      <c r="K14" s="98"/>
      <c r="L14" s="197">
        <f t="shared" si="4"/>
        <v>0</v>
      </c>
      <c r="M14" s="197"/>
      <c r="N14" s="198">
        <f t="shared" si="2"/>
        <v>0</v>
      </c>
      <c r="O14" s="198"/>
      <c r="P14" s="196">
        <f t="shared" si="3"/>
        <v>0</v>
      </c>
      <c r="Q14" s="196"/>
      <c r="R14" s="99">
        <f t="shared" si="1"/>
        <v>0</v>
      </c>
    </row>
    <row r="15" spans="2:18" ht="11.25" customHeight="1" thickBot="1" x14ac:dyDescent="0.3">
      <c r="B15" s="122" t="s">
        <v>152</v>
      </c>
      <c r="C15" s="151"/>
      <c r="D15" s="124" t="s">
        <v>153</v>
      </c>
      <c r="E15" s="142"/>
      <c r="F15" s="177"/>
      <c r="G15" s="97"/>
      <c r="H15" s="160"/>
      <c r="I15" s="97"/>
      <c r="J15" s="97"/>
      <c r="K15" s="98"/>
      <c r="L15" s="197">
        <f t="shared" si="4"/>
        <v>0</v>
      </c>
      <c r="M15" s="197"/>
      <c r="N15" s="198">
        <f t="shared" si="2"/>
        <v>0</v>
      </c>
      <c r="O15" s="198"/>
      <c r="P15" s="196">
        <f t="shared" si="3"/>
        <v>0</v>
      </c>
      <c r="Q15" s="196"/>
      <c r="R15" s="99">
        <f t="shared" si="1"/>
        <v>0</v>
      </c>
    </row>
    <row r="16" spans="2:18" ht="11.25" customHeight="1" thickBot="1" x14ac:dyDescent="0.3">
      <c r="B16" s="122" t="s">
        <v>152</v>
      </c>
      <c r="C16" s="151"/>
      <c r="D16" s="124" t="s">
        <v>153</v>
      </c>
      <c r="E16" s="142"/>
      <c r="F16" s="177"/>
      <c r="G16" s="97"/>
      <c r="H16" s="141"/>
      <c r="I16" s="97"/>
      <c r="J16" s="97"/>
      <c r="K16" s="98"/>
      <c r="L16" s="197">
        <f t="shared" si="4"/>
        <v>0</v>
      </c>
      <c r="M16" s="197"/>
      <c r="N16" s="198">
        <f t="shared" si="2"/>
        <v>0</v>
      </c>
      <c r="O16" s="198"/>
      <c r="P16" s="196">
        <f t="shared" si="3"/>
        <v>0</v>
      </c>
      <c r="Q16" s="196"/>
      <c r="R16" s="99">
        <f t="shared" si="1"/>
        <v>0</v>
      </c>
    </row>
    <row r="17" spans="3:18" s="107" customFormat="1" ht="8.25" customHeight="1" thickBot="1" x14ac:dyDescent="0.3">
      <c r="C17" s="153"/>
      <c r="D17" s="108"/>
      <c r="E17" s="144"/>
      <c r="F17" s="109"/>
      <c r="G17" s="109"/>
      <c r="H17" s="109"/>
      <c r="I17" s="109"/>
      <c r="J17" s="109"/>
      <c r="K17" s="109"/>
      <c r="L17" s="110"/>
      <c r="M17" s="193" t="s">
        <v>160</v>
      </c>
      <c r="N17" s="194"/>
      <c r="O17" s="194"/>
      <c r="P17" s="194"/>
      <c r="Q17" s="195"/>
      <c r="R17" s="111">
        <f>SUM(R5:R16)</f>
        <v>0</v>
      </c>
    </row>
    <row r="18" spans="3:18" ht="4.5" customHeight="1" thickBot="1" x14ac:dyDescent="0.3">
      <c r="C18" s="147"/>
      <c r="M18" s="112"/>
      <c r="R18" s="113"/>
    </row>
    <row r="19" spans="3:18" ht="13.5" customHeight="1" thickBot="1" x14ac:dyDescent="0.3">
      <c r="C19" s="248" t="s">
        <v>114</v>
      </c>
      <c r="D19" s="249"/>
      <c r="E19" s="249"/>
      <c r="F19" s="249"/>
      <c r="G19" s="249"/>
      <c r="H19" s="249"/>
      <c r="I19" s="249"/>
      <c r="J19" s="249"/>
      <c r="K19" s="249"/>
      <c r="L19" s="249"/>
      <c r="M19" s="249"/>
      <c r="N19" s="249"/>
      <c r="O19" s="249"/>
      <c r="P19" s="249"/>
      <c r="Q19" s="249"/>
      <c r="R19" s="250"/>
    </row>
    <row r="20" spans="3:18" ht="8.25" customHeight="1" thickBot="1" x14ac:dyDescent="0.3">
      <c r="C20" s="251" t="s">
        <v>217</v>
      </c>
      <c r="D20" s="251"/>
      <c r="E20" s="251"/>
      <c r="F20" s="251"/>
      <c r="G20" s="251"/>
      <c r="H20" s="251"/>
      <c r="I20" s="251"/>
      <c r="J20" s="251"/>
      <c r="K20" s="251"/>
      <c r="L20" s="251"/>
      <c r="M20" s="251"/>
      <c r="N20" s="251"/>
      <c r="O20" s="251"/>
      <c r="P20" s="251"/>
      <c r="Q20" s="251"/>
      <c r="R20" s="251"/>
    </row>
    <row r="21" spans="3:18" ht="7.5" customHeight="1" thickBot="1" x14ac:dyDescent="0.3">
      <c r="C21" s="269" t="s">
        <v>172</v>
      </c>
      <c r="D21" s="270"/>
      <c r="E21" s="270"/>
      <c r="F21" s="270"/>
      <c r="G21" s="270"/>
      <c r="H21" s="270"/>
      <c r="I21" s="270"/>
      <c r="J21" s="270"/>
      <c r="K21" s="270"/>
      <c r="L21" s="270"/>
      <c r="M21" s="270"/>
      <c r="N21" s="270"/>
      <c r="O21" s="270"/>
      <c r="P21" s="270"/>
      <c r="Q21" s="270"/>
      <c r="R21" s="271"/>
    </row>
    <row r="22" spans="3:18" ht="9.75" customHeight="1" thickBot="1" x14ac:dyDescent="0.3">
      <c r="C22" s="212" t="s">
        <v>125</v>
      </c>
      <c r="D22" s="212"/>
      <c r="E22" s="212"/>
      <c r="F22" s="212"/>
      <c r="G22" s="212"/>
      <c r="H22" s="212"/>
      <c r="I22" s="212"/>
      <c r="J22" s="212"/>
      <c r="K22" s="212"/>
      <c r="L22" s="212"/>
      <c r="M22" s="212"/>
      <c r="N22" s="212"/>
      <c r="O22" s="212"/>
      <c r="P22" s="212"/>
      <c r="Q22" s="212"/>
      <c r="R22" s="212"/>
    </row>
    <row r="23" spans="3:18" ht="22.5" customHeight="1" thickBot="1" x14ac:dyDescent="0.3">
      <c r="C23" s="154"/>
      <c r="D23" s="114"/>
      <c r="F23" s="233" t="s">
        <v>196</v>
      </c>
      <c r="G23" s="234"/>
      <c r="H23" s="234"/>
      <c r="I23" s="234"/>
      <c r="J23" s="234"/>
      <c r="K23" s="234"/>
      <c r="L23" s="234"/>
      <c r="M23" s="235"/>
      <c r="N23" s="273" t="s">
        <v>167</v>
      </c>
      <c r="O23" s="274"/>
      <c r="P23" s="274"/>
      <c r="Q23" s="275"/>
      <c r="R23" s="120" t="s">
        <v>82</v>
      </c>
    </row>
    <row r="24" spans="3:18" s="112" customFormat="1" ht="9.75" customHeight="1" thickBot="1" x14ac:dyDescent="0.3">
      <c r="C24" s="256" t="s">
        <v>58</v>
      </c>
      <c r="D24" s="139"/>
      <c r="E24" s="258" t="s">
        <v>59</v>
      </c>
      <c r="F24" s="236" t="s">
        <v>162</v>
      </c>
      <c r="G24" s="272"/>
      <c r="H24" s="272"/>
      <c r="I24" s="237"/>
      <c r="J24" s="236" t="s">
        <v>161</v>
      </c>
      <c r="K24" s="272"/>
      <c r="L24" s="272"/>
      <c r="M24" s="237"/>
      <c r="N24" s="276"/>
      <c r="O24" s="277"/>
      <c r="P24" s="277"/>
      <c r="Q24" s="278"/>
      <c r="R24" s="130">
        <f>SUM(R28:R1028)</f>
        <v>0</v>
      </c>
    </row>
    <row r="25" spans="3:18" s="112" customFormat="1" ht="7.5" customHeight="1" thickBot="1" x14ac:dyDescent="0.3">
      <c r="C25" s="257"/>
      <c r="D25" s="140"/>
      <c r="E25" s="259"/>
      <c r="F25" s="229" t="s">
        <v>108</v>
      </c>
      <c r="G25" s="227"/>
      <c r="H25" s="227"/>
      <c r="I25" s="232"/>
      <c r="J25" s="229" t="s">
        <v>108</v>
      </c>
      <c r="K25" s="227"/>
      <c r="L25" s="227"/>
      <c r="M25" s="232"/>
      <c r="N25" s="229" t="s">
        <v>108</v>
      </c>
      <c r="O25" s="227"/>
      <c r="P25" s="227"/>
      <c r="Q25" s="232"/>
      <c r="R25" s="130"/>
    </row>
    <row r="26" spans="3:18" s="112" customFormat="1" ht="15" customHeight="1" thickBot="1" x14ac:dyDescent="0.3">
      <c r="C26" s="155" t="s">
        <v>165</v>
      </c>
      <c r="D26" s="138"/>
      <c r="E26" s="145" t="s">
        <v>4</v>
      </c>
      <c r="F26" s="203" t="s">
        <v>164</v>
      </c>
      <c r="G26" s="205"/>
      <c r="H26" s="205"/>
      <c r="I26" s="204"/>
      <c r="J26" s="203" t="s">
        <v>122</v>
      </c>
      <c r="K26" s="205"/>
      <c r="L26" s="205"/>
      <c r="M26" s="204"/>
      <c r="N26" s="203">
        <v>1234567</v>
      </c>
      <c r="O26" s="205"/>
      <c r="P26" s="205"/>
      <c r="Q26" s="204"/>
      <c r="R26" s="130"/>
    </row>
    <row r="27" spans="3:18" s="112" customFormat="1" ht="15" customHeight="1" thickBot="1" x14ac:dyDescent="0.3">
      <c r="C27" s="156" t="s">
        <v>166</v>
      </c>
      <c r="D27" s="137"/>
      <c r="E27" s="146" t="s">
        <v>2</v>
      </c>
      <c r="F27" s="207" t="s">
        <v>163</v>
      </c>
      <c r="G27" s="211"/>
      <c r="H27" s="211"/>
      <c r="I27" s="208"/>
      <c r="J27" s="207" t="s">
        <v>123</v>
      </c>
      <c r="K27" s="211"/>
      <c r="L27" s="211"/>
      <c r="M27" s="208"/>
      <c r="N27" s="207">
        <v>9876543</v>
      </c>
      <c r="O27" s="211"/>
      <c r="P27" s="211"/>
      <c r="Q27" s="208"/>
      <c r="R27" s="130"/>
    </row>
    <row r="28" spans="3:18" ht="15" customHeight="1" thickBot="1" x14ac:dyDescent="0.3">
      <c r="C28" s="121">
        <f>'Achivers Formulas'!I15</f>
        <v>0</v>
      </c>
      <c r="D28" s="117"/>
      <c r="E28" s="115">
        <f>'Achivers Formulas'!P15</f>
        <v>0</v>
      </c>
      <c r="F28" s="263"/>
      <c r="G28" s="264"/>
      <c r="H28" s="264"/>
      <c r="I28" s="265"/>
      <c r="J28" s="266"/>
      <c r="K28" s="267"/>
      <c r="L28" s="267"/>
      <c r="M28" s="268"/>
      <c r="N28" s="263"/>
      <c r="O28" s="264"/>
      <c r="P28" s="264"/>
      <c r="Q28" s="265"/>
      <c r="R28" s="116">
        <f>(IF(J28&gt;"",3,0))</f>
        <v>0</v>
      </c>
    </row>
    <row r="29" spans="3:18" ht="15.75" customHeight="1" thickBot="1" x14ac:dyDescent="0.3">
      <c r="C29" s="121">
        <f>'Achivers Formulas'!I16</f>
        <v>0</v>
      </c>
      <c r="D29" s="117"/>
      <c r="E29" s="115">
        <f>'Achivers Formulas'!P16</f>
        <v>0</v>
      </c>
      <c r="F29" s="263"/>
      <c r="G29" s="264"/>
      <c r="H29" s="264"/>
      <c r="I29" s="265"/>
      <c r="J29" s="266"/>
      <c r="K29" s="267"/>
      <c r="L29" s="267"/>
      <c r="M29" s="268"/>
      <c r="N29" s="263"/>
      <c r="O29" s="264"/>
      <c r="P29" s="264"/>
      <c r="Q29" s="265"/>
      <c r="R29" s="116">
        <f t="shared" ref="R29:R92" si="5">(IF(H29="*no role*",0,(IF(OR(F29&lt;&gt;"",H29&lt;&gt;"",J29&lt;&gt;""),3,0))))+(IF(L29&lt;&gt;"",3,0))+(IF(N29&lt;&gt;"",3,0))+(IF(P29="YES",3,0))</f>
        <v>0</v>
      </c>
    </row>
    <row r="30" spans="3:18" ht="15" thickBot="1" x14ac:dyDescent="0.3">
      <c r="C30" s="121">
        <f>'Achivers Formulas'!I17</f>
        <v>0</v>
      </c>
      <c r="D30" s="117"/>
      <c r="E30" s="115">
        <f>'Achivers Formulas'!P17</f>
        <v>0</v>
      </c>
      <c r="F30" s="263"/>
      <c r="G30" s="264"/>
      <c r="H30" s="264"/>
      <c r="I30" s="265"/>
      <c r="J30" s="266"/>
      <c r="K30" s="267"/>
      <c r="L30" s="267"/>
      <c r="M30" s="268"/>
      <c r="N30" s="263"/>
      <c r="O30" s="264"/>
      <c r="P30" s="264"/>
      <c r="Q30" s="265"/>
      <c r="R30" s="116">
        <f t="shared" si="5"/>
        <v>0</v>
      </c>
    </row>
    <row r="31" spans="3:18" ht="15" thickBot="1" x14ac:dyDescent="0.3">
      <c r="C31" s="121">
        <f>'Achivers Formulas'!I18</f>
        <v>0</v>
      </c>
      <c r="D31" s="117"/>
      <c r="E31" s="115">
        <f>'Achivers Formulas'!P18</f>
        <v>0</v>
      </c>
      <c r="F31" s="263"/>
      <c r="G31" s="264"/>
      <c r="H31" s="264"/>
      <c r="I31" s="265"/>
      <c r="J31" s="266"/>
      <c r="K31" s="267"/>
      <c r="L31" s="267"/>
      <c r="M31" s="268"/>
      <c r="N31" s="263"/>
      <c r="O31" s="264"/>
      <c r="P31" s="264"/>
      <c r="Q31" s="265"/>
      <c r="R31" s="116">
        <f t="shared" si="5"/>
        <v>0</v>
      </c>
    </row>
    <row r="32" spans="3:18" ht="15" thickBot="1" x14ac:dyDescent="0.3">
      <c r="C32" s="121">
        <f>'Achivers Formulas'!I19</f>
        <v>0</v>
      </c>
      <c r="D32" s="117"/>
      <c r="E32" s="115">
        <f>'Achivers Formulas'!P19</f>
        <v>0</v>
      </c>
      <c r="F32" s="263"/>
      <c r="G32" s="264"/>
      <c r="H32" s="264"/>
      <c r="I32" s="265"/>
      <c r="J32" s="266"/>
      <c r="K32" s="267"/>
      <c r="L32" s="267"/>
      <c r="M32" s="268"/>
      <c r="N32" s="263"/>
      <c r="O32" s="264"/>
      <c r="P32" s="264"/>
      <c r="Q32" s="265"/>
      <c r="R32" s="116">
        <f t="shared" si="5"/>
        <v>0</v>
      </c>
    </row>
    <row r="33" spans="3:18" ht="15" thickBot="1" x14ac:dyDescent="0.3">
      <c r="C33" s="121">
        <f>'Achivers Formulas'!I20</f>
        <v>0</v>
      </c>
      <c r="D33" s="117"/>
      <c r="E33" s="115">
        <f>'Achivers Formulas'!P20</f>
        <v>0</v>
      </c>
      <c r="F33" s="263"/>
      <c r="G33" s="264"/>
      <c r="H33" s="264"/>
      <c r="I33" s="265"/>
      <c r="J33" s="266"/>
      <c r="K33" s="267"/>
      <c r="L33" s="267"/>
      <c r="M33" s="268"/>
      <c r="N33" s="263"/>
      <c r="O33" s="264"/>
      <c r="P33" s="264"/>
      <c r="Q33" s="265"/>
      <c r="R33" s="116">
        <f t="shared" si="5"/>
        <v>0</v>
      </c>
    </row>
    <row r="34" spans="3:18" ht="15" thickBot="1" x14ac:dyDescent="0.3">
      <c r="C34" s="121">
        <f>'Achivers Formulas'!I21</f>
        <v>0</v>
      </c>
      <c r="D34" s="117"/>
      <c r="E34" s="115">
        <f>'Achivers Formulas'!P21</f>
        <v>0</v>
      </c>
      <c r="F34" s="263"/>
      <c r="G34" s="264"/>
      <c r="H34" s="264"/>
      <c r="I34" s="265"/>
      <c r="J34" s="266"/>
      <c r="K34" s="267"/>
      <c r="L34" s="267"/>
      <c r="M34" s="268"/>
      <c r="N34" s="263"/>
      <c r="O34" s="264"/>
      <c r="P34" s="264"/>
      <c r="Q34" s="265"/>
      <c r="R34" s="116">
        <f t="shared" si="5"/>
        <v>0</v>
      </c>
    </row>
    <row r="35" spans="3:18" ht="15" thickBot="1" x14ac:dyDescent="0.3">
      <c r="C35" s="121">
        <f>'Achivers Formulas'!I22</f>
        <v>0</v>
      </c>
      <c r="D35" s="117"/>
      <c r="E35" s="115">
        <f>'Achivers Formulas'!P22</f>
        <v>0</v>
      </c>
      <c r="F35" s="263"/>
      <c r="G35" s="264"/>
      <c r="H35" s="264"/>
      <c r="I35" s="265"/>
      <c r="J35" s="266"/>
      <c r="K35" s="267"/>
      <c r="L35" s="267"/>
      <c r="M35" s="268"/>
      <c r="N35" s="263"/>
      <c r="O35" s="264"/>
      <c r="P35" s="264"/>
      <c r="Q35" s="265"/>
      <c r="R35" s="116">
        <f t="shared" si="5"/>
        <v>0</v>
      </c>
    </row>
    <row r="36" spans="3:18" ht="15" thickBot="1" x14ac:dyDescent="0.3">
      <c r="C36" s="121">
        <f>'Achivers Formulas'!I23</f>
        <v>0</v>
      </c>
      <c r="D36" s="117"/>
      <c r="E36" s="115">
        <f>'Achivers Formulas'!P23</f>
        <v>0</v>
      </c>
      <c r="F36" s="263"/>
      <c r="G36" s="264"/>
      <c r="H36" s="264"/>
      <c r="I36" s="265"/>
      <c r="J36" s="266"/>
      <c r="K36" s="267"/>
      <c r="L36" s="267"/>
      <c r="M36" s="268"/>
      <c r="N36" s="263"/>
      <c r="O36" s="264"/>
      <c r="P36" s="264"/>
      <c r="Q36" s="265"/>
      <c r="R36" s="116">
        <f t="shared" si="5"/>
        <v>0</v>
      </c>
    </row>
    <row r="37" spans="3:18" ht="15" thickBot="1" x14ac:dyDescent="0.3">
      <c r="C37" s="121">
        <f>'Achivers Formulas'!I24</f>
        <v>0</v>
      </c>
      <c r="D37" s="117"/>
      <c r="E37" s="115">
        <f>'Achivers Formulas'!P24</f>
        <v>0</v>
      </c>
      <c r="F37" s="263"/>
      <c r="G37" s="264"/>
      <c r="H37" s="264"/>
      <c r="I37" s="265"/>
      <c r="J37" s="266"/>
      <c r="K37" s="267"/>
      <c r="L37" s="267"/>
      <c r="M37" s="268"/>
      <c r="N37" s="263"/>
      <c r="O37" s="264"/>
      <c r="P37" s="264"/>
      <c r="Q37" s="265"/>
      <c r="R37" s="116">
        <f t="shared" si="5"/>
        <v>0</v>
      </c>
    </row>
    <row r="38" spans="3:18" ht="15" thickBot="1" x14ac:dyDescent="0.3">
      <c r="C38" s="121">
        <f>'Achivers Formulas'!I25</f>
        <v>0</v>
      </c>
      <c r="D38" s="117"/>
      <c r="E38" s="115">
        <f>'Achivers Formulas'!P25</f>
        <v>0</v>
      </c>
      <c r="F38" s="263"/>
      <c r="G38" s="264"/>
      <c r="H38" s="264"/>
      <c r="I38" s="265"/>
      <c r="J38" s="266"/>
      <c r="K38" s="267"/>
      <c r="L38" s="267"/>
      <c r="M38" s="268"/>
      <c r="N38" s="263"/>
      <c r="O38" s="264"/>
      <c r="P38" s="264"/>
      <c r="Q38" s="265"/>
      <c r="R38" s="116">
        <f t="shared" si="5"/>
        <v>0</v>
      </c>
    </row>
    <row r="39" spans="3:18" ht="15" thickBot="1" x14ac:dyDescent="0.3">
      <c r="C39" s="121">
        <f>'Achivers Formulas'!I26</f>
        <v>0</v>
      </c>
      <c r="D39" s="117"/>
      <c r="E39" s="115">
        <f>'Achivers Formulas'!P26</f>
        <v>0</v>
      </c>
      <c r="F39" s="263"/>
      <c r="G39" s="264"/>
      <c r="H39" s="264"/>
      <c r="I39" s="265"/>
      <c r="J39" s="266"/>
      <c r="K39" s="267"/>
      <c r="L39" s="267"/>
      <c r="M39" s="268"/>
      <c r="N39" s="263"/>
      <c r="O39" s="264"/>
      <c r="P39" s="264"/>
      <c r="Q39" s="265"/>
      <c r="R39" s="116">
        <f t="shared" si="5"/>
        <v>0</v>
      </c>
    </row>
    <row r="40" spans="3:18" ht="15" thickBot="1" x14ac:dyDescent="0.3">
      <c r="C40" s="121">
        <f>'Achivers Formulas'!I27</f>
        <v>0</v>
      </c>
      <c r="D40" s="117"/>
      <c r="E40" s="115">
        <f>'Achivers Formulas'!P27</f>
        <v>0</v>
      </c>
      <c r="F40" s="263"/>
      <c r="G40" s="264"/>
      <c r="H40" s="264"/>
      <c r="I40" s="265"/>
      <c r="J40" s="266"/>
      <c r="K40" s="267"/>
      <c r="L40" s="267"/>
      <c r="M40" s="268"/>
      <c r="N40" s="263"/>
      <c r="O40" s="264"/>
      <c r="P40" s="264"/>
      <c r="Q40" s="265"/>
      <c r="R40" s="116">
        <f t="shared" si="5"/>
        <v>0</v>
      </c>
    </row>
    <row r="41" spans="3:18" ht="15" thickBot="1" x14ac:dyDescent="0.3">
      <c r="C41" s="121">
        <f>'Achivers Formulas'!I28</f>
        <v>0</v>
      </c>
      <c r="D41" s="117"/>
      <c r="E41" s="115">
        <f>'Achivers Formulas'!P28</f>
        <v>0</v>
      </c>
      <c r="F41" s="263"/>
      <c r="G41" s="264"/>
      <c r="H41" s="264"/>
      <c r="I41" s="265"/>
      <c r="J41" s="266"/>
      <c r="K41" s="267"/>
      <c r="L41" s="267"/>
      <c r="M41" s="268"/>
      <c r="N41" s="263"/>
      <c r="O41" s="264"/>
      <c r="P41" s="264"/>
      <c r="Q41" s="265"/>
      <c r="R41" s="116">
        <f t="shared" si="5"/>
        <v>0</v>
      </c>
    </row>
    <row r="42" spans="3:18" ht="15" thickBot="1" x14ac:dyDescent="0.3">
      <c r="C42" s="121">
        <f>'Achivers Formulas'!I29</f>
        <v>0</v>
      </c>
      <c r="D42" s="117"/>
      <c r="E42" s="115">
        <f>'Achivers Formulas'!P29</f>
        <v>0</v>
      </c>
      <c r="F42" s="263"/>
      <c r="G42" s="264"/>
      <c r="H42" s="264"/>
      <c r="I42" s="265"/>
      <c r="J42" s="266"/>
      <c r="K42" s="267"/>
      <c r="L42" s="267"/>
      <c r="M42" s="268"/>
      <c r="N42" s="263"/>
      <c r="O42" s="264"/>
      <c r="P42" s="264"/>
      <c r="Q42" s="265"/>
      <c r="R42" s="116">
        <f t="shared" si="5"/>
        <v>0</v>
      </c>
    </row>
    <row r="43" spans="3:18" ht="15" thickBot="1" x14ac:dyDescent="0.3">
      <c r="C43" s="121">
        <f>'Achivers Formulas'!I30</f>
        <v>0</v>
      </c>
      <c r="D43" s="117"/>
      <c r="E43" s="115">
        <f>'Achivers Formulas'!P30</f>
        <v>0</v>
      </c>
      <c r="F43" s="263"/>
      <c r="G43" s="264"/>
      <c r="H43" s="264"/>
      <c r="I43" s="265"/>
      <c r="J43" s="266"/>
      <c r="K43" s="267"/>
      <c r="L43" s="267"/>
      <c r="M43" s="268"/>
      <c r="N43" s="263"/>
      <c r="O43" s="264"/>
      <c r="P43" s="264"/>
      <c r="Q43" s="265"/>
      <c r="R43" s="116">
        <f t="shared" si="5"/>
        <v>0</v>
      </c>
    </row>
    <row r="44" spans="3:18" ht="15" thickBot="1" x14ac:dyDescent="0.3">
      <c r="C44" s="121">
        <f>'Achivers Formulas'!I31</f>
        <v>0</v>
      </c>
      <c r="D44" s="117"/>
      <c r="E44" s="115">
        <f>'Achivers Formulas'!P31</f>
        <v>0</v>
      </c>
      <c r="F44" s="263"/>
      <c r="G44" s="264"/>
      <c r="H44" s="264"/>
      <c r="I44" s="265"/>
      <c r="J44" s="266"/>
      <c r="K44" s="267"/>
      <c r="L44" s="267"/>
      <c r="M44" s="268"/>
      <c r="N44" s="263"/>
      <c r="O44" s="264"/>
      <c r="P44" s="264"/>
      <c r="Q44" s="265"/>
      <c r="R44" s="116">
        <f t="shared" si="5"/>
        <v>0</v>
      </c>
    </row>
    <row r="45" spans="3:18" ht="15" thickBot="1" x14ac:dyDescent="0.3">
      <c r="C45" s="121">
        <f>'Achivers Formulas'!I32</f>
        <v>0</v>
      </c>
      <c r="D45" s="117"/>
      <c r="E45" s="115">
        <f>'Achivers Formulas'!P32</f>
        <v>0</v>
      </c>
      <c r="F45" s="263"/>
      <c r="G45" s="264"/>
      <c r="H45" s="264"/>
      <c r="I45" s="265"/>
      <c r="J45" s="266"/>
      <c r="K45" s="267"/>
      <c r="L45" s="267"/>
      <c r="M45" s="268"/>
      <c r="N45" s="263"/>
      <c r="O45" s="264"/>
      <c r="P45" s="264"/>
      <c r="Q45" s="265"/>
      <c r="R45" s="116">
        <f t="shared" si="5"/>
        <v>0</v>
      </c>
    </row>
    <row r="46" spans="3:18" ht="15" thickBot="1" x14ac:dyDescent="0.3">
      <c r="C46" s="121">
        <f>'Achivers Formulas'!I33</f>
        <v>0</v>
      </c>
      <c r="D46" s="117"/>
      <c r="E46" s="115">
        <f>'Achivers Formulas'!P33</f>
        <v>0</v>
      </c>
      <c r="F46" s="263"/>
      <c r="G46" s="264"/>
      <c r="H46" s="264"/>
      <c r="I46" s="265"/>
      <c r="J46" s="266"/>
      <c r="K46" s="267"/>
      <c r="L46" s="267"/>
      <c r="M46" s="268"/>
      <c r="N46" s="263"/>
      <c r="O46" s="264"/>
      <c r="P46" s="264"/>
      <c r="Q46" s="265"/>
      <c r="R46" s="116">
        <f t="shared" si="5"/>
        <v>0</v>
      </c>
    </row>
    <row r="47" spans="3:18" ht="15" thickBot="1" x14ac:dyDescent="0.3">
      <c r="C47" s="121">
        <f>'Achivers Formulas'!I34</f>
        <v>0</v>
      </c>
      <c r="D47" s="117"/>
      <c r="E47" s="115">
        <f>'Achivers Formulas'!P34</f>
        <v>0</v>
      </c>
      <c r="F47" s="263"/>
      <c r="G47" s="264"/>
      <c r="H47" s="264"/>
      <c r="I47" s="265"/>
      <c r="J47" s="266"/>
      <c r="K47" s="267"/>
      <c r="L47" s="267"/>
      <c r="M47" s="268"/>
      <c r="N47" s="263"/>
      <c r="O47" s="264"/>
      <c r="P47" s="264"/>
      <c r="Q47" s="265"/>
      <c r="R47" s="116">
        <f t="shared" si="5"/>
        <v>0</v>
      </c>
    </row>
    <row r="48" spans="3:18" ht="15" thickBot="1" x14ac:dyDescent="0.3">
      <c r="C48" s="121">
        <f>'Achivers Formulas'!I35</f>
        <v>0</v>
      </c>
      <c r="D48" s="117"/>
      <c r="E48" s="115">
        <f>'Achivers Formulas'!P35</f>
        <v>0</v>
      </c>
      <c r="F48" s="263"/>
      <c r="G48" s="264"/>
      <c r="H48" s="264"/>
      <c r="I48" s="265"/>
      <c r="J48" s="266"/>
      <c r="K48" s="267"/>
      <c r="L48" s="267"/>
      <c r="M48" s="268"/>
      <c r="N48" s="263"/>
      <c r="O48" s="264"/>
      <c r="P48" s="264"/>
      <c r="Q48" s="265"/>
      <c r="R48" s="116">
        <f t="shared" si="5"/>
        <v>0</v>
      </c>
    </row>
    <row r="49" spans="3:18" ht="15" thickBot="1" x14ac:dyDescent="0.3">
      <c r="C49" s="121">
        <f>'Achivers Formulas'!I36</f>
        <v>0</v>
      </c>
      <c r="D49" s="117"/>
      <c r="E49" s="115">
        <f>'Achivers Formulas'!P36</f>
        <v>0</v>
      </c>
      <c r="F49" s="263"/>
      <c r="G49" s="264"/>
      <c r="H49" s="264"/>
      <c r="I49" s="265"/>
      <c r="J49" s="266"/>
      <c r="K49" s="267"/>
      <c r="L49" s="267"/>
      <c r="M49" s="268"/>
      <c r="N49" s="263"/>
      <c r="O49" s="264"/>
      <c r="P49" s="264"/>
      <c r="Q49" s="265"/>
      <c r="R49" s="116">
        <f t="shared" si="5"/>
        <v>0</v>
      </c>
    </row>
    <row r="50" spans="3:18" ht="15" thickBot="1" x14ac:dyDescent="0.3">
      <c r="C50" s="121">
        <f>'Achivers Formulas'!I37</f>
        <v>0</v>
      </c>
      <c r="D50" s="117"/>
      <c r="E50" s="115">
        <f>'Achivers Formulas'!P37</f>
        <v>0</v>
      </c>
      <c r="F50" s="263"/>
      <c r="G50" s="264"/>
      <c r="H50" s="264"/>
      <c r="I50" s="265"/>
      <c r="J50" s="266"/>
      <c r="K50" s="267"/>
      <c r="L50" s="267"/>
      <c r="M50" s="268"/>
      <c r="N50" s="263"/>
      <c r="O50" s="264"/>
      <c r="P50" s="264"/>
      <c r="Q50" s="265"/>
      <c r="R50" s="116">
        <f t="shared" si="5"/>
        <v>0</v>
      </c>
    </row>
    <row r="51" spans="3:18" ht="15" thickBot="1" x14ac:dyDescent="0.3">
      <c r="C51" s="121">
        <f>'Achivers Formulas'!I38</f>
        <v>0</v>
      </c>
      <c r="D51" s="117"/>
      <c r="E51" s="115">
        <f>'Achivers Formulas'!P38</f>
        <v>0</v>
      </c>
      <c r="F51" s="263"/>
      <c r="G51" s="264"/>
      <c r="H51" s="264"/>
      <c r="I51" s="265"/>
      <c r="J51" s="266"/>
      <c r="K51" s="267"/>
      <c r="L51" s="267"/>
      <c r="M51" s="268"/>
      <c r="N51" s="263"/>
      <c r="O51" s="264"/>
      <c r="P51" s="264"/>
      <c r="Q51" s="265"/>
      <c r="R51" s="116">
        <f t="shared" si="5"/>
        <v>0</v>
      </c>
    </row>
    <row r="52" spans="3:18" ht="15" thickBot="1" x14ac:dyDescent="0.3">
      <c r="C52" s="121">
        <f>'Achivers Formulas'!I39</f>
        <v>0</v>
      </c>
      <c r="D52" s="117"/>
      <c r="E52" s="115">
        <f>'Achivers Formulas'!P39</f>
        <v>0</v>
      </c>
      <c r="F52" s="263"/>
      <c r="G52" s="264"/>
      <c r="H52" s="264"/>
      <c r="I52" s="265"/>
      <c r="J52" s="266"/>
      <c r="K52" s="267"/>
      <c r="L52" s="267"/>
      <c r="M52" s="268"/>
      <c r="N52" s="263"/>
      <c r="O52" s="264"/>
      <c r="P52" s="264"/>
      <c r="Q52" s="265"/>
      <c r="R52" s="116">
        <f t="shared" si="5"/>
        <v>0</v>
      </c>
    </row>
    <row r="53" spans="3:18" ht="15" thickBot="1" x14ac:dyDescent="0.3">
      <c r="C53" s="121">
        <f>'Achivers Formulas'!I40</f>
        <v>0</v>
      </c>
      <c r="D53" s="117"/>
      <c r="E53" s="115">
        <f>'Achivers Formulas'!P40</f>
        <v>0</v>
      </c>
      <c r="F53" s="263"/>
      <c r="G53" s="264"/>
      <c r="H53" s="264"/>
      <c r="I53" s="265"/>
      <c r="J53" s="266"/>
      <c r="K53" s="267"/>
      <c r="L53" s="267"/>
      <c r="M53" s="268"/>
      <c r="N53" s="263"/>
      <c r="O53" s="264"/>
      <c r="P53" s="264"/>
      <c r="Q53" s="265"/>
      <c r="R53" s="116">
        <f t="shared" si="5"/>
        <v>0</v>
      </c>
    </row>
    <row r="54" spans="3:18" ht="15" thickBot="1" x14ac:dyDescent="0.3">
      <c r="C54" s="121">
        <f>'Achivers Formulas'!I41</f>
        <v>0</v>
      </c>
      <c r="D54" s="117"/>
      <c r="E54" s="115">
        <f>'Achivers Formulas'!P41</f>
        <v>0</v>
      </c>
      <c r="F54" s="263"/>
      <c r="G54" s="264"/>
      <c r="H54" s="264"/>
      <c r="I54" s="265"/>
      <c r="J54" s="266"/>
      <c r="K54" s="267"/>
      <c r="L54" s="267"/>
      <c r="M54" s="268"/>
      <c r="N54" s="263"/>
      <c r="O54" s="264"/>
      <c r="P54" s="264"/>
      <c r="Q54" s="265"/>
      <c r="R54" s="116">
        <f t="shared" si="5"/>
        <v>0</v>
      </c>
    </row>
    <row r="55" spans="3:18" ht="15" thickBot="1" x14ac:dyDescent="0.3">
      <c r="C55" s="121">
        <f>'Achivers Formulas'!I42</f>
        <v>0</v>
      </c>
      <c r="D55" s="117"/>
      <c r="E55" s="115">
        <f>'Achivers Formulas'!P42</f>
        <v>0</v>
      </c>
      <c r="F55" s="263"/>
      <c r="G55" s="264"/>
      <c r="H55" s="264"/>
      <c r="I55" s="265"/>
      <c r="J55" s="266"/>
      <c r="K55" s="267"/>
      <c r="L55" s="267"/>
      <c r="M55" s="268"/>
      <c r="N55" s="263"/>
      <c r="O55" s="264"/>
      <c r="P55" s="264"/>
      <c r="Q55" s="265"/>
      <c r="R55" s="116">
        <f t="shared" si="5"/>
        <v>0</v>
      </c>
    </row>
    <row r="56" spans="3:18" ht="15" thickBot="1" x14ac:dyDescent="0.3">
      <c r="C56" s="121">
        <f>'Achivers Formulas'!I43</f>
        <v>0</v>
      </c>
      <c r="D56" s="117"/>
      <c r="E56" s="115">
        <f>'Achivers Formulas'!P43</f>
        <v>0</v>
      </c>
      <c r="F56" s="263"/>
      <c r="G56" s="264"/>
      <c r="H56" s="264"/>
      <c r="I56" s="265"/>
      <c r="J56" s="266"/>
      <c r="K56" s="267"/>
      <c r="L56" s="267"/>
      <c r="M56" s="268"/>
      <c r="N56" s="263"/>
      <c r="O56" s="264"/>
      <c r="P56" s="264"/>
      <c r="Q56" s="265"/>
      <c r="R56" s="116">
        <f t="shared" si="5"/>
        <v>0</v>
      </c>
    </row>
    <row r="57" spans="3:18" ht="15" thickBot="1" x14ac:dyDescent="0.3">
      <c r="C57" s="121">
        <f>'Achivers Formulas'!I44</f>
        <v>0</v>
      </c>
      <c r="D57" s="117"/>
      <c r="E57" s="115">
        <f>'Achivers Formulas'!P44</f>
        <v>0</v>
      </c>
      <c r="F57" s="263"/>
      <c r="G57" s="264"/>
      <c r="H57" s="264"/>
      <c r="I57" s="265"/>
      <c r="J57" s="266"/>
      <c r="K57" s="267"/>
      <c r="L57" s="267"/>
      <c r="M57" s="268"/>
      <c r="N57" s="263"/>
      <c r="O57" s="264"/>
      <c r="P57" s="264"/>
      <c r="Q57" s="265"/>
      <c r="R57" s="116">
        <f t="shared" si="5"/>
        <v>0</v>
      </c>
    </row>
    <row r="58" spans="3:18" ht="15" thickBot="1" x14ac:dyDescent="0.3">
      <c r="C58" s="121">
        <f>'Achivers Formulas'!I45</f>
        <v>0</v>
      </c>
      <c r="D58" s="117"/>
      <c r="E58" s="115">
        <f>'Achivers Formulas'!P45</f>
        <v>0</v>
      </c>
      <c r="F58" s="263"/>
      <c r="G58" s="264"/>
      <c r="H58" s="264"/>
      <c r="I58" s="265"/>
      <c r="J58" s="266"/>
      <c r="K58" s="267"/>
      <c r="L58" s="267"/>
      <c r="M58" s="268"/>
      <c r="N58" s="263"/>
      <c r="O58" s="264"/>
      <c r="P58" s="264"/>
      <c r="Q58" s="265"/>
      <c r="R58" s="116">
        <f t="shared" si="5"/>
        <v>0</v>
      </c>
    </row>
    <row r="59" spans="3:18" ht="15" thickBot="1" x14ac:dyDescent="0.3">
      <c r="C59" s="121">
        <f>'Achivers Formulas'!I46</f>
        <v>0</v>
      </c>
      <c r="D59" s="117"/>
      <c r="E59" s="115">
        <f>'Achivers Formulas'!P46</f>
        <v>0</v>
      </c>
      <c r="F59" s="263"/>
      <c r="G59" s="264"/>
      <c r="H59" s="264"/>
      <c r="I59" s="265"/>
      <c r="J59" s="266"/>
      <c r="K59" s="267"/>
      <c r="L59" s="267"/>
      <c r="M59" s="268"/>
      <c r="N59" s="263"/>
      <c r="O59" s="264"/>
      <c r="P59" s="264"/>
      <c r="Q59" s="265"/>
      <c r="R59" s="116">
        <f t="shared" si="5"/>
        <v>0</v>
      </c>
    </row>
    <row r="60" spans="3:18" ht="15" thickBot="1" x14ac:dyDescent="0.3">
      <c r="C60" s="121">
        <f>'Achivers Formulas'!I47</f>
        <v>0</v>
      </c>
      <c r="D60" s="117"/>
      <c r="E60" s="115">
        <f>'Achivers Formulas'!P47</f>
        <v>0</v>
      </c>
      <c r="F60" s="263"/>
      <c r="G60" s="264"/>
      <c r="H60" s="264"/>
      <c r="I60" s="265"/>
      <c r="J60" s="266"/>
      <c r="K60" s="267"/>
      <c r="L60" s="267"/>
      <c r="M60" s="268"/>
      <c r="N60" s="263"/>
      <c r="O60" s="264"/>
      <c r="P60" s="264"/>
      <c r="Q60" s="265"/>
      <c r="R60" s="116">
        <f t="shared" si="5"/>
        <v>0</v>
      </c>
    </row>
    <row r="61" spans="3:18" ht="15" thickBot="1" x14ac:dyDescent="0.3">
      <c r="C61" s="121">
        <f>'Achivers Formulas'!I48</f>
        <v>0</v>
      </c>
      <c r="D61" s="117"/>
      <c r="E61" s="115">
        <f>'Achivers Formulas'!P48</f>
        <v>0</v>
      </c>
      <c r="F61" s="263"/>
      <c r="G61" s="264"/>
      <c r="H61" s="264"/>
      <c r="I61" s="265"/>
      <c r="J61" s="266"/>
      <c r="K61" s="267"/>
      <c r="L61" s="267"/>
      <c r="M61" s="268"/>
      <c r="N61" s="263"/>
      <c r="O61" s="264"/>
      <c r="P61" s="264"/>
      <c r="Q61" s="265"/>
      <c r="R61" s="116">
        <f t="shared" si="5"/>
        <v>0</v>
      </c>
    </row>
    <row r="62" spans="3:18" ht="15" thickBot="1" x14ac:dyDescent="0.3">
      <c r="C62" s="121">
        <f>'Achivers Formulas'!I49</f>
        <v>0</v>
      </c>
      <c r="D62" s="117"/>
      <c r="E62" s="115">
        <f>'Achivers Formulas'!P49</f>
        <v>0</v>
      </c>
      <c r="F62" s="263"/>
      <c r="G62" s="264"/>
      <c r="H62" s="264"/>
      <c r="I62" s="265"/>
      <c r="J62" s="266"/>
      <c r="K62" s="267"/>
      <c r="L62" s="267"/>
      <c r="M62" s="268"/>
      <c r="N62" s="263"/>
      <c r="O62" s="264"/>
      <c r="P62" s="264"/>
      <c r="Q62" s="265"/>
      <c r="R62" s="116">
        <f t="shared" si="5"/>
        <v>0</v>
      </c>
    </row>
    <row r="63" spans="3:18" ht="15" thickBot="1" x14ac:dyDescent="0.3">
      <c r="C63" s="121">
        <f>'Achivers Formulas'!I50</f>
        <v>0</v>
      </c>
      <c r="D63" s="117"/>
      <c r="E63" s="115">
        <f>'Achivers Formulas'!P50</f>
        <v>0</v>
      </c>
      <c r="F63" s="263"/>
      <c r="G63" s="264"/>
      <c r="H63" s="264"/>
      <c r="I63" s="265"/>
      <c r="J63" s="266"/>
      <c r="K63" s="267"/>
      <c r="L63" s="267"/>
      <c r="M63" s="268"/>
      <c r="N63" s="263"/>
      <c r="O63" s="264"/>
      <c r="P63" s="264"/>
      <c r="Q63" s="265"/>
      <c r="R63" s="116">
        <f t="shared" si="5"/>
        <v>0</v>
      </c>
    </row>
    <row r="64" spans="3:18" ht="15" thickBot="1" x14ac:dyDescent="0.3">
      <c r="C64" s="121">
        <f>'Achivers Formulas'!I51</f>
        <v>0</v>
      </c>
      <c r="D64" s="117"/>
      <c r="E64" s="115">
        <f>'Achivers Formulas'!P51</f>
        <v>0</v>
      </c>
      <c r="F64" s="263"/>
      <c r="G64" s="264"/>
      <c r="H64" s="264"/>
      <c r="I64" s="265"/>
      <c r="J64" s="266"/>
      <c r="K64" s="267"/>
      <c r="L64" s="267"/>
      <c r="M64" s="268"/>
      <c r="N64" s="263"/>
      <c r="O64" s="264"/>
      <c r="P64" s="264"/>
      <c r="Q64" s="265"/>
      <c r="R64" s="116">
        <f t="shared" si="5"/>
        <v>0</v>
      </c>
    </row>
    <row r="65" spans="3:18" ht="15" thickBot="1" x14ac:dyDescent="0.3">
      <c r="C65" s="121">
        <f>'Achivers Formulas'!I52</f>
        <v>0</v>
      </c>
      <c r="D65" s="117"/>
      <c r="E65" s="115">
        <f>'Achivers Formulas'!P52</f>
        <v>0</v>
      </c>
      <c r="F65" s="263"/>
      <c r="G65" s="264"/>
      <c r="H65" s="264"/>
      <c r="I65" s="265"/>
      <c r="J65" s="266"/>
      <c r="K65" s="267"/>
      <c r="L65" s="267"/>
      <c r="M65" s="268"/>
      <c r="N65" s="263"/>
      <c r="O65" s="264"/>
      <c r="P65" s="264"/>
      <c r="Q65" s="265"/>
      <c r="R65" s="116">
        <f t="shared" si="5"/>
        <v>0</v>
      </c>
    </row>
    <row r="66" spans="3:18" ht="15" thickBot="1" x14ac:dyDescent="0.3">
      <c r="C66" s="121">
        <f>'Achivers Formulas'!I53</f>
        <v>0</v>
      </c>
      <c r="D66" s="117"/>
      <c r="E66" s="115">
        <f>'Achivers Formulas'!P53</f>
        <v>0</v>
      </c>
      <c r="F66" s="263"/>
      <c r="G66" s="264"/>
      <c r="H66" s="264"/>
      <c r="I66" s="265"/>
      <c r="J66" s="266"/>
      <c r="K66" s="267"/>
      <c r="L66" s="267"/>
      <c r="M66" s="268"/>
      <c r="N66" s="263"/>
      <c r="O66" s="264"/>
      <c r="P66" s="264"/>
      <c r="Q66" s="265"/>
      <c r="R66" s="116">
        <f t="shared" si="5"/>
        <v>0</v>
      </c>
    </row>
    <row r="67" spans="3:18" ht="15" thickBot="1" x14ac:dyDescent="0.3">
      <c r="C67" s="121">
        <f>'Achivers Formulas'!I54</f>
        <v>0</v>
      </c>
      <c r="D67" s="117"/>
      <c r="E67" s="115">
        <f>'Achivers Formulas'!P54</f>
        <v>0</v>
      </c>
      <c r="F67" s="263"/>
      <c r="G67" s="264"/>
      <c r="H67" s="264"/>
      <c r="I67" s="265"/>
      <c r="J67" s="266"/>
      <c r="K67" s="267"/>
      <c r="L67" s="267"/>
      <c r="M67" s="268"/>
      <c r="N67" s="263"/>
      <c r="O67" s="264"/>
      <c r="P67" s="264"/>
      <c r="Q67" s="265"/>
      <c r="R67" s="116">
        <f t="shared" si="5"/>
        <v>0</v>
      </c>
    </row>
    <row r="68" spans="3:18" ht="15" thickBot="1" x14ac:dyDescent="0.3">
      <c r="C68" s="121">
        <f>'Achivers Formulas'!I55</f>
        <v>0</v>
      </c>
      <c r="D68" s="117"/>
      <c r="E68" s="115">
        <f>'Achivers Formulas'!P55</f>
        <v>0</v>
      </c>
      <c r="F68" s="263"/>
      <c r="G68" s="264"/>
      <c r="H68" s="264"/>
      <c r="I68" s="265"/>
      <c r="J68" s="266"/>
      <c r="K68" s="267"/>
      <c r="L68" s="267"/>
      <c r="M68" s="268"/>
      <c r="N68" s="263"/>
      <c r="O68" s="264"/>
      <c r="P68" s="264"/>
      <c r="Q68" s="265"/>
      <c r="R68" s="116">
        <f t="shared" si="5"/>
        <v>0</v>
      </c>
    </row>
    <row r="69" spans="3:18" ht="15" thickBot="1" x14ac:dyDescent="0.3">
      <c r="C69" s="121">
        <f>'Achivers Formulas'!I56</f>
        <v>0</v>
      </c>
      <c r="D69" s="117"/>
      <c r="E69" s="115">
        <f>'Achivers Formulas'!P56</f>
        <v>0</v>
      </c>
      <c r="F69" s="263"/>
      <c r="G69" s="264"/>
      <c r="H69" s="264"/>
      <c r="I69" s="265"/>
      <c r="J69" s="266"/>
      <c r="K69" s="267"/>
      <c r="L69" s="267"/>
      <c r="M69" s="268"/>
      <c r="N69" s="263"/>
      <c r="O69" s="264"/>
      <c r="P69" s="264"/>
      <c r="Q69" s="265"/>
      <c r="R69" s="116">
        <f t="shared" si="5"/>
        <v>0</v>
      </c>
    </row>
    <row r="70" spans="3:18" ht="15" thickBot="1" x14ac:dyDescent="0.3">
      <c r="C70" s="121">
        <f>'Achivers Formulas'!I57</f>
        <v>0</v>
      </c>
      <c r="D70" s="117"/>
      <c r="E70" s="115">
        <f>'Achivers Formulas'!P57</f>
        <v>0</v>
      </c>
      <c r="F70" s="263"/>
      <c r="G70" s="264"/>
      <c r="H70" s="264"/>
      <c r="I70" s="265"/>
      <c r="J70" s="266"/>
      <c r="K70" s="267"/>
      <c r="L70" s="267"/>
      <c r="M70" s="268"/>
      <c r="N70" s="263"/>
      <c r="O70" s="264"/>
      <c r="P70" s="264"/>
      <c r="Q70" s="265"/>
      <c r="R70" s="116">
        <f t="shared" si="5"/>
        <v>0</v>
      </c>
    </row>
    <row r="71" spans="3:18" ht="15" thickBot="1" x14ac:dyDescent="0.3">
      <c r="C71" s="121">
        <f>'Achivers Formulas'!I58</f>
        <v>0</v>
      </c>
      <c r="D71" s="117"/>
      <c r="E71" s="115">
        <f>'Achivers Formulas'!P58</f>
        <v>0</v>
      </c>
      <c r="F71" s="263"/>
      <c r="G71" s="264"/>
      <c r="H71" s="264"/>
      <c r="I71" s="265"/>
      <c r="J71" s="266"/>
      <c r="K71" s="267"/>
      <c r="L71" s="267"/>
      <c r="M71" s="268"/>
      <c r="N71" s="263"/>
      <c r="O71" s="264"/>
      <c r="P71" s="264"/>
      <c r="Q71" s="265"/>
      <c r="R71" s="116">
        <f t="shared" si="5"/>
        <v>0</v>
      </c>
    </row>
    <row r="72" spans="3:18" ht="15" thickBot="1" x14ac:dyDescent="0.3">
      <c r="C72" s="121">
        <f>'Achivers Formulas'!I59</f>
        <v>0</v>
      </c>
      <c r="D72" s="117"/>
      <c r="E72" s="115">
        <f>'Achivers Formulas'!P59</f>
        <v>0</v>
      </c>
      <c r="F72" s="263"/>
      <c r="G72" s="264"/>
      <c r="H72" s="264"/>
      <c r="I72" s="265"/>
      <c r="J72" s="266"/>
      <c r="K72" s="267"/>
      <c r="L72" s="267"/>
      <c r="M72" s="268"/>
      <c r="N72" s="263"/>
      <c r="O72" s="264"/>
      <c r="P72" s="264"/>
      <c r="Q72" s="265"/>
      <c r="R72" s="116">
        <f t="shared" si="5"/>
        <v>0</v>
      </c>
    </row>
    <row r="73" spans="3:18" ht="15" thickBot="1" x14ac:dyDescent="0.3">
      <c r="C73" s="121">
        <f>'Achivers Formulas'!I60</f>
        <v>0</v>
      </c>
      <c r="D73" s="117"/>
      <c r="E73" s="115">
        <f>'Achivers Formulas'!P60</f>
        <v>0</v>
      </c>
      <c r="F73" s="263"/>
      <c r="G73" s="264"/>
      <c r="H73" s="264"/>
      <c r="I73" s="265"/>
      <c r="J73" s="266"/>
      <c r="K73" s="267"/>
      <c r="L73" s="267"/>
      <c r="M73" s="268"/>
      <c r="N73" s="263"/>
      <c r="O73" s="264"/>
      <c r="P73" s="264"/>
      <c r="Q73" s="265"/>
      <c r="R73" s="116">
        <f t="shared" si="5"/>
        <v>0</v>
      </c>
    </row>
    <row r="74" spans="3:18" ht="15" thickBot="1" x14ac:dyDescent="0.3">
      <c r="C74" s="121">
        <f>'Achivers Formulas'!I61</f>
        <v>0</v>
      </c>
      <c r="D74" s="117"/>
      <c r="E74" s="115">
        <f>'Achivers Formulas'!P61</f>
        <v>0</v>
      </c>
      <c r="F74" s="263"/>
      <c r="G74" s="264"/>
      <c r="H74" s="264"/>
      <c r="I74" s="265"/>
      <c r="J74" s="266"/>
      <c r="K74" s="267"/>
      <c r="L74" s="267"/>
      <c r="M74" s="268"/>
      <c r="N74" s="263"/>
      <c r="O74" s="264"/>
      <c r="P74" s="264"/>
      <c r="Q74" s="265"/>
      <c r="R74" s="116">
        <f t="shared" si="5"/>
        <v>0</v>
      </c>
    </row>
    <row r="75" spans="3:18" ht="15" thickBot="1" x14ac:dyDescent="0.3">
      <c r="C75" s="121">
        <f>'Achivers Formulas'!I62</f>
        <v>0</v>
      </c>
      <c r="D75" s="117"/>
      <c r="E75" s="115">
        <f>'Achivers Formulas'!P62</f>
        <v>0</v>
      </c>
      <c r="F75" s="263"/>
      <c r="G75" s="264"/>
      <c r="H75" s="264"/>
      <c r="I75" s="265"/>
      <c r="J75" s="266"/>
      <c r="K75" s="267"/>
      <c r="L75" s="267"/>
      <c r="M75" s="268"/>
      <c r="N75" s="263"/>
      <c r="O75" s="264"/>
      <c r="P75" s="264"/>
      <c r="Q75" s="265"/>
      <c r="R75" s="116">
        <f t="shared" si="5"/>
        <v>0</v>
      </c>
    </row>
    <row r="76" spans="3:18" ht="15" thickBot="1" x14ac:dyDescent="0.3">
      <c r="C76" s="121">
        <f>'Achivers Formulas'!I63</f>
        <v>0</v>
      </c>
      <c r="D76" s="117"/>
      <c r="E76" s="115">
        <f>'Achivers Formulas'!P63</f>
        <v>0</v>
      </c>
      <c r="F76" s="263"/>
      <c r="G76" s="264"/>
      <c r="H76" s="264"/>
      <c r="I76" s="265"/>
      <c r="J76" s="266"/>
      <c r="K76" s="267"/>
      <c r="L76" s="267"/>
      <c r="M76" s="268"/>
      <c r="N76" s="263"/>
      <c r="O76" s="264"/>
      <c r="P76" s="264"/>
      <c r="Q76" s="265"/>
      <c r="R76" s="116">
        <f t="shared" si="5"/>
        <v>0</v>
      </c>
    </row>
    <row r="77" spans="3:18" ht="15" thickBot="1" x14ac:dyDescent="0.3">
      <c r="C77" s="121">
        <f>'Achivers Formulas'!I64</f>
        <v>0</v>
      </c>
      <c r="D77" s="117"/>
      <c r="E77" s="115">
        <f>'Achivers Formulas'!P64</f>
        <v>0</v>
      </c>
      <c r="F77" s="263"/>
      <c r="G77" s="264"/>
      <c r="H77" s="264"/>
      <c r="I77" s="265"/>
      <c r="J77" s="266"/>
      <c r="K77" s="267"/>
      <c r="L77" s="267"/>
      <c r="M77" s="268"/>
      <c r="N77" s="263"/>
      <c r="O77" s="264"/>
      <c r="P77" s="264"/>
      <c r="Q77" s="265"/>
      <c r="R77" s="116">
        <f t="shared" si="5"/>
        <v>0</v>
      </c>
    </row>
    <row r="78" spans="3:18" ht="15" thickBot="1" x14ac:dyDescent="0.3">
      <c r="C78" s="121">
        <f>'Achivers Formulas'!I65</f>
        <v>0</v>
      </c>
      <c r="D78" s="117"/>
      <c r="E78" s="115">
        <f>'Achivers Formulas'!P65</f>
        <v>0</v>
      </c>
      <c r="F78" s="263"/>
      <c r="G78" s="264"/>
      <c r="H78" s="264"/>
      <c r="I78" s="265"/>
      <c r="J78" s="266"/>
      <c r="K78" s="267"/>
      <c r="L78" s="267"/>
      <c r="M78" s="268"/>
      <c r="N78" s="263"/>
      <c r="O78" s="264"/>
      <c r="P78" s="264"/>
      <c r="Q78" s="265"/>
      <c r="R78" s="116">
        <f t="shared" si="5"/>
        <v>0</v>
      </c>
    </row>
    <row r="79" spans="3:18" ht="15" thickBot="1" x14ac:dyDescent="0.3">
      <c r="C79" s="121">
        <f>'Achivers Formulas'!I66</f>
        <v>0</v>
      </c>
      <c r="D79" s="117"/>
      <c r="E79" s="115">
        <f>'Achivers Formulas'!P66</f>
        <v>0</v>
      </c>
      <c r="F79" s="263"/>
      <c r="G79" s="264"/>
      <c r="H79" s="264"/>
      <c r="I79" s="265"/>
      <c r="J79" s="266"/>
      <c r="K79" s="267"/>
      <c r="L79" s="267"/>
      <c r="M79" s="268"/>
      <c r="N79" s="263"/>
      <c r="O79" s="264"/>
      <c r="P79" s="264"/>
      <c r="Q79" s="265"/>
      <c r="R79" s="116">
        <f t="shared" si="5"/>
        <v>0</v>
      </c>
    </row>
    <row r="80" spans="3:18" ht="15" thickBot="1" x14ac:dyDescent="0.3">
      <c r="C80" s="121">
        <f>'Achivers Formulas'!I67</f>
        <v>0</v>
      </c>
      <c r="D80" s="117"/>
      <c r="E80" s="115">
        <f>'Achivers Formulas'!P67</f>
        <v>0</v>
      </c>
      <c r="F80" s="263"/>
      <c r="G80" s="264"/>
      <c r="H80" s="264"/>
      <c r="I80" s="265"/>
      <c r="J80" s="266"/>
      <c r="K80" s="267"/>
      <c r="L80" s="267"/>
      <c r="M80" s="268"/>
      <c r="N80" s="263"/>
      <c r="O80" s="264"/>
      <c r="P80" s="264"/>
      <c r="Q80" s="265"/>
      <c r="R80" s="116">
        <f t="shared" si="5"/>
        <v>0</v>
      </c>
    </row>
    <row r="81" spans="3:18" ht="15" thickBot="1" x14ac:dyDescent="0.3">
      <c r="C81" s="121">
        <f>'Achivers Formulas'!I68</f>
        <v>0</v>
      </c>
      <c r="D81" s="117"/>
      <c r="E81" s="115">
        <f>'Achivers Formulas'!P68</f>
        <v>0</v>
      </c>
      <c r="F81" s="263"/>
      <c r="G81" s="264"/>
      <c r="H81" s="264"/>
      <c r="I81" s="265"/>
      <c r="J81" s="266"/>
      <c r="K81" s="267"/>
      <c r="L81" s="267"/>
      <c r="M81" s="268"/>
      <c r="N81" s="263"/>
      <c r="O81" s="264"/>
      <c r="P81" s="264"/>
      <c r="Q81" s="265"/>
      <c r="R81" s="116">
        <f t="shared" si="5"/>
        <v>0</v>
      </c>
    </row>
    <row r="82" spans="3:18" ht="15" thickBot="1" x14ac:dyDescent="0.3">
      <c r="C82" s="121">
        <f>'Achivers Formulas'!I69</f>
        <v>0</v>
      </c>
      <c r="D82" s="117"/>
      <c r="E82" s="115">
        <f>'Achivers Formulas'!P69</f>
        <v>0</v>
      </c>
      <c r="F82" s="263"/>
      <c r="G82" s="264"/>
      <c r="H82" s="264"/>
      <c r="I82" s="265"/>
      <c r="J82" s="266"/>
      <c r="K82" s="267"/>
      <c r="L82" s="267"/>
      <c r="M82" s="268"/>
      <c r="N82" s="263"/>
      <c r="O82" s="264"/>
      <c r="P82" s="264"/>
      <c r="Q82" s="265"/>
      <c r="R82" s="116">
        <f t="shared" si="5"/>
        <v>0</v>
      </c>
    </row>
    <row r="83" spans="3:18" ht="15" thickBot="1" x14ac:dyDescent="0.3">
      <c r="C83" s="121">
        <f>'Achivers Formulas'!I70</f>
        <v>0</v>
      </c>
      <c r="D83" s="117"/>
      <c r="E83" s="115">
        <f>'Achivers Formulas'!P70</f>
        <v>0</v>
      </c>
      <c r="F83" s="263"/>
      <c r="G83" s="264"/>
      <c r="H83" s="264"/>
      <c r="I83" s="265"/>
      <c r="J83" s="266"/>
      <c r="K83" s="267"/>
      <c r="L83" s="267"/>
      <c r="M83" s="268"/>
      <c r="N83" s="263"/>
      <c r="O83" s="264"/>
      <c r="P83" s="264"/>
      <c r="Q83" s="265"/>
      <c r="R83" s="116">
        <f t="shared" si="5"/>
        <v>0</v>
      </c>
    </row>
    <row r="84" spans="3:18" ht="15" thickBot="1" x14ac:dyDescent="0.3">
      <c r="C84" s="121">
        <f>'Achivers Formulas'!I71</f>
        <v>0</v>
      </c>
      <c r="D84" s="117"/>
      <c r="E84" s="115">
        <f>'Achivers Formulas'!P71</f>
        <v>0</v>
      </c>
      <c r="F84" s="263"/>
      <c r="G84" s="264"/>
      <c r="H84" s="264"/>
      <c r="I84" s="265"/>
      <c r="J84" s="266"/>
      <c r="K84" s="267"/>
      <c r="L84" s="267"/>
      <c r="M84" s="268"/>
      <c r="N84" s="263"/>
      <c r="O84" s="264"/>
      <c r="P84" s="264"/>
      <c r="Q84" s="265"/>
      <c r="R84" s="116">
        <f t="shared" si="5"/>
        <v>0</v>
      </c>
    </row>
    <row r="85" spans="3:18" ht="15" thickBot="1" x14ac:dyDescent="0.3">
      <c r="C85" s="121">
        <f>'Achivers Formulas'!I72</f>
        <v>0</v>
      </c>
      <c r="D85" s="117"/>
      <c r="E85" s="115">
        <f>'Achivers Formulas'!P72</f>
        <v>0</v>
      </c>
      <c r="F85" s="263"/>
      <c r="G85" s="264"/>
      <c r="H85" s="264"/>
      <c r="I85" s="265"/>
      <c r="J85" s="266"/>
      <c r="K85" s="267"/>
      <c r="L85" s="267"/>
      <c r="M85" s="268"/>
      <c r="N85" s="263"/>
      <c r="O85" s="264"/>
      <c r="P85" s="264"/>
      <c r="Q85" s="265"/>
      <c r="R85" s="116">
        <f t="shared" si="5"/>
        <v>0</v>
      </c>
    </row>
    <row r="86" spans="3:18" ht="15" thickBot="1" x14ac:dyDescent="0.3">
      <c r="C86" s="121">
        <f>'Achivers Formulas'!I73</f>
        <v>0</v>
      </c>
      <c r="D86" s="117"/>
      <c r="E86" s="115">
        <f>'Achivers Formulas'!P73</f>
        <v>0</v>
      </c>
      <c r="F86" s="263"/>
      <c r="G86" s="264"/>
      <c r="H86" s="264"/>
      <c r="I86" s="265"/>
      <c r="J86" s="266"/>
      <c r="K86" s="267"/>
      <c r="L86" s="267"/>
      <c r="M86" s="268"/>
      <c r="N86" s="263"/>
      <c r="O86" s="264"/>
      <c r="P86" s="264"/>
      <c r="Q86" s="265"/>
      <c r="R86" s="116">
        <f t="shared" si="5"/>
        <v>0</v>
      </c>
    </row>
    <row r="87" spans="3:18" ht="15" thickBot="1" x14ac:dyDescent="0.3">
      <c r="C87" s="121">
        <f>'Achivers Formulas'!I74</f>
        <v>0</v>
      </c>
      <c r="D87" s="117"/>
      <c r="E87" s="115">
        <f>'Achivers Formulas'!P74</f>
        <v>0</v>
      </c>
      <c r="F87" s="263"/>
      <c r="G87" s="264"/>
      <c r="H87" s="264"/>
      <c r="I87" s="265"/>
      <c r="J87" s="266"/>
      <c r="K87" s="267"/>
      <c r="L87" s="267"/>
      <c r="M87" s="268"/>
      <c r="N87" s="263"/>
      <c r="O87" s="264"/>
      <c r="P87" s="264"/>
      <c r="Q87" s="265"/>
      <c r="R87" s="116">
        <f t="shared" si="5"/>
        <v>0</v>
      </c>
    </row>
    <row r="88" spans="3:18" ht="15" thickBot="1" x14ac:dyDescent="0.3">
      <c r="C88" s="121">
        <f>'Achivers Formulas'!I75</f>
        <v>0</v>
      </c>
      <c r="D88" s="117"/>
      <c r="E88" s="115">
        <f>'Achivers Formulas'!P75</f>
        <v>0</v>
      </c>
      <c r="F88" s="263"/>
      <c r="G88" s="264"/>
      <c r="H88" s="264"/>
      <c r="I88" s="265"/>
      <c r="J88" s="266"/>
      <c r="K88" s="267"/>
      <c r="L88" s="267"/>
      <c r="M88" s="268"/>
      <c r="N88" s="263"/>
      <c r="O88" s="264"/>
      <c r="P88" s="264"/>
      <c r="Q88" s="265"/>
      <c r="R88" s="116">
        <f t="shared" si="5"/>
        <v>0</v>
      </c>
    </row>
    <row r="89" spans="3:18" ht="15" thickBot="1" x14ac:dyDescent="0.3">
      <c r="C89" s="121">
        <f>'Achivers Formulas'!I76</f>
        <v>0</v>
      </c>
      <c r="D89" s="117"/>
      <c r="E89" s="115">
        <f>'Achivers Formulas'!P76</f>
        <v>0</v>
      </c>
      <c r="F89" s="263"/>
      <c r="G89" s="264"/>
      <c r="H89" s="264"/>
      <c r="I89" s="265"/>
      <c r="J89" s="266"/>
      <c r="K89" s="267"/>
      <c r="L89" s="267"/>
      <c r="M89" s="268"/>
      <c r="N89" s="263"/>
      <c r="O89" s="264"/>
      <c r="P89" s="264"/>
      <c r="Q89" s="265"/>
      <c r="R89" s="116">
        <f t="shared" si="5"/>
        <v>0</v>
      </c>
    </row>
    <row r="90" spans="3:18" ht="15" thickBot="1" x14ac:dyDescent="0.3">
      <c r="C90" s="121">
        <f>'Achivers Formulas'!I77</f>
        <v>0</v>
      </c>
      <c r="D90" s="117"/>
      <c r="E90" s="115">
        <f>'Achivers Formulas'!P77</f>
        <v>0</v>
      </c>
      <c r="F90" s="263"/>
      <c r="G90" s="264"/>
      <c r="H90" s="264"/>
      <c r="I90" s="265"/>
      <c r="J90" s="266"/>
      <c r="K90" s="267"/>
      <c r="L90" s="267"/>
      <c r="M90" s="268"/>
      <c r="N90" s="263"/>
      <c r="O90" s="264"/>
      <c r="P90" s="264"/>
      <c r="Q90" s="265"/>
      <c r="R90" s="116">
        <f t="shared" si="5"/>
        <v>0</v>
      </c>
    </row>
    <row r="91" spans="3:18" ht="15" thickBot="1" x14ac:dyDescent="0.3">
      <c r="C91" s="121">
        <f>'Achivers Formulas'!I78</f>
        <v>0</v>
      </c>
      <c r="D91" s="117"/>
      <c r="E91" s="115">
        <f>'Achivers Formulas'!P78</f>
        <v>0</v>
      </c>
      <c r="F91" s="263"/>
      <c r="G91" s="264"/>
      <c r="H91" s="264"/>
      <c r="I91" s="265"/>
      <c r="J91" s="266"/>
      <c r="K91" s="267"/>
      <c r="L91" s="267"/>
      <c r="M91" s="268"/>
      <c r="N91" s="263"/>
      <c r="O91" s="264"/>
      <c r="P91" s="264"/>
      <c r="Q91" s="265"/>
      <c r="R91" s="116">
        <f t="shared" si="5"/>
        <v>0</v>
      </c>
    </row>
    <row r="92" spans="3:18" ht="15" thickBot="1" x14ac:dyDescent="0.3">
      <c r="C92" s="121">
        <f>'Achivers Formulas'!I79</f>
        <v>0</v>
      </c>
      <c r="D92" s="117"/>
      <c r="E92" s="115">
        <f>'Achivers Formulas'!P79</f>
        <v>0</v>
      </c>
      <c r="F92" s="263"/>
      <c r="G92" s="264"/>
      <c r="H92" s="264"/>
      <c r="I92" s="265"/>
      <c r="J92" s="266"/>
      <c r="K92" s="267"/>
      <c r="L92" s="267"/>
      <c r="M92" s="268"/>
      <c r="N92" s="263"/>
      <c r="O92" s="264"/>
      <c r="P92" s="264"/>
      <c r="Q92" s="265"/>
      <c r="R92" s="116">
        <f t="shared" si="5"/>
        <v>0</v>
      </c>
    </row>
    <row r="93" spans="3:18" ht="15" thickBot="1" x14ac:dyDescent="0.3">
      <c r="C93" s="121">
        <f>'Achivers Formulas'!I80</f>
        <v>0</v>
      </c>
      <c r="D93" s="117"/>
      <c r="E93" s="115">
        <f>'Achivers Formulas'!P80</f>
        <v>0</v>
      </c>
      <c r="F93" s="263"/>
      <c r="G93" s="264"/>
      <c r="H93" s="264"/>
      <c r="I93" s="265"/>
      <c r="J93" s="266"/>
      <c r="K93" s="267"/>
      <c r="L93" s="267"/>
      <c r="M93" s="268"/>
      <c r="N93" s="263"/>
      <c r="O93" s="264"/>
      <c r="P93" s="264"/>
      <c r="Q93" s="265"/>
      <c r="R93" s="116">
        <f t="shared" ref="R93:R156" si="6">(IF(H93="*no role*",0,(IF(OR(F93&lt;&gt;"",H93&lt;&gt;"",J93&lt;&gt;""),3,0))))+(IF(L93&lt;&gt;"",3,0))+(IF(N93&lt;&gt;"",3,0))+(IF(P93="YES",3,0))</f>
        <v>0</v>
      </c>
    </row>
    <row r="94" spans="3:18" ht="15" thickBot="1" x14ac:dyDescent="0.3">
      <c r="C94" s="121">
        <f>'Achivers Formulas'!I81</f>
        <v>0</v>
      </c>
      <c r="D94" s="117"/>
      <c r="E94" s="115">
        <f>'Achivers Formulas'!P81</f>
        <v>0</v>
      </c>
      <c r="F94" s="263"/>
      <c r="G94" s="264"/>
      <c r="H94" s="264"/>
      <c r="I94" s="265"/>
      <c r="J94" s="266"/>
      <c r="K94" s="267"/>
      <c r="L94" s="267"/>
      <c r="M94" s="268"/>
      <c r="N94" s="263"/>
      <c r="O94" s="264"/>
      <c r="P94" s="264"/>
      <c r="Q94" s="265"/>
      <c r="R94" s="116">
        <f t="shared" si="6"/>
        <v>0</v>
      </c>
    </row>
    <row r="95" spans="3:18" ht="15" thickBot="1" x14ac:dyDescent="0.3">
      <c r="C95" s="121">
        <f>'Achivers Formulas'!I82</f>
        <v>0</v>
      </c>
      <c r="D95" s="117"/>
      <c r="E95" s="115">
        <f>'Achivers Formulas'!P82</f>
        <v>0</v>
      </c>
      <c r="F95" s="263"/>
      <c r="G95" s="264"/>
      <c r="H95" s="264"/>
      <c r="I95" s="265"/>
      <c r="J95" s="266"/>
      <c r="K95" s="267"/>
      <c r="L95" s="267"/>
      <c r="M95" s="268"/>
      <c r="N95" s="263"/>
      <c r="O95" s="264"/>
      <c r="P95" s="264"/>
      <c r="Q95" s="265"/>
      <c r="R95" s="116">
        <f t="shared" si="6"/>
        <v>0</v>
      </c>
    </row>
    <row r="96" spans="3:18" ht="15" thickBot="1" x14ac:dyDescent="0.3">
      <c r="C96" s="121">
        <f>'Achivers Formulas'!I83</f>
        <v>0</v>
      </c>
      <c r="D96" s="117"/>
      <c r="E96" s="115">
        <f>'Achivers Formulas'!P83</f>
        <v>0</v>
      </c>
      <c r="F96" s="263"/>
      <c r="G96" s="264"/>
      <c r="H96" s="264"/>
      <c r="I96" s="265"/>
      <c r="J96" s="266"/>
      <c r="K96" s="267"/>
      <c r="L96" s="267"/>
      <c r="M96" s="268"/>
      <c r="N96" s="263"/>
      <c r="O96" s="264"/>
      <c r="P96" s="264"/>
      <c r="Q96" s="265"/>
      <c r="R96" s="116">
        <f t="shared" si="6"/>
        <v>0</v>
      </c>
    </row>
    <row r="97" spans="3:18" ht="15" thickBot="1" x14ac:dyDescent="0.3">
      <c r="C97" s="121">
        <f>'Achivers Formulas'!I84</f>
        <v>0</v>
      </c>
      <c r="D97" s="117"/>
      <c r="E97" s="115">
        <f>'Achivers Formulas'!P84</f>
        <v>0</v>
      </c>
      <c r="F97" s="263"/>
      <c r="G97" s="264"/>
      <c r="H97" s="264"/>
      <c r="I97" s="265"/>
      <c r="J97" s="266"/>
      <c r="K97" s="267"/>
      <c r="L97" s="267"/>
      <c r="M97" s="268"/>
      <c r="N97" s="263"/>
      <c r="O97" s="264"/>
      <c r="P97" s="264"/>
      <c r="Q97" s="265"/>
      <c r="R97" s="116">
        <f t="shared" si="6"/>
        <v>0</v>
      </c>
    </row>
    <row r="98" spans="3:18" ht="15" thickBot="1" x14ac:dyDescent="0.3">
      <c r="C98" s="121">
        <f>'Achivers Formulas'!I85</f>
        <v>0</v>
      </c>
      <c r="D98" s="117"/>
      <c r="E98" s="115">
        <f>'Achivers Formulas'!P85</f>
        <v>0</v>
      </c>
      <c r="F98" s="263"/>
      <c r="G98" s="264"/>
      <c r="H98" s="264"/>
      <c r="I98" s="265"/>
      <c r="J98" s="266"/>
      <c r="K98" s="267"/>
      <c r="L98" s="267"/>
      <c r="M98" s="268"/>
      <c r="N98" s="263"/>
      <c r="O98" s="264"/>
      <c r="P98" s="264"/>
      <c r="Q98" s="265"/>
      <c r="R98" s="116">
        <f t="shared" si="6"/>
        <v>0</v>
      </c>
    </row>
    <row r="99" spans="3:18" ht="15" thickBot="1" x14ac:dyDescent="0.3">
      <c r="C99" s="121">
        <f>'Achivers Formulas'!I86</f>
        <v>0</v>
      </c>
      <c r="D99" s="117"/>
      <c r="E99" s="115">
        <f>'Achivers Formulas'!P86</f>
        <v>0</v>
      </c>
      <c r="F99" s="263"/>
      <c r="G99" s="264"/>
      <c r="H99" s="264"/>
      <c r="I99" s="265"/>
      <c r="J99" s="266"/>
      <c r="K99" s="267"/>
      <c r="L99" s="267"/>
      <c r="M99" s="268"/>
      <c r="N99" s="263"/>
      <c r="O99" s="264"/>
      <c r="P99" s="264"/>
      <c r="Q99" s="265"/>
      <c r="R99" s="116">
        <f t="shared" si="6"/>
        <v>0</v>
      </c>
    </row>
    <row r="100" spans="3:18" ht="15" thickBot="1" x14ac:dyDescent="0.3">
      <c r="C100" s="121">
        <f>'Achivers Formulas'!I87</f>
        <v>0</v>
      </c>
      <c r="D100" s="117"/>
      <c r="E100" s="115">
        <f>'Achivers Formulas'!P87</f>
        <v>0</v>
      </c>
      <c r="F100" s="263"/>
      <c r="G100" s="264"/>
      <c r="H100" s="264"/>
      <c r="I100" s="265"/>
      <c r="J100" s="266"/>
      <c r="K100" s="267"/>
      <c r="L100" s="267"/>
      <c r="M100" s="268"/>
      <c r="N100" s="263"/>
      <c r="O100" s="264"/>
      <c r="P100" s="264"/>
      <c r="Q100" s="265"/>
      <c r="R100" s="116">
        <f t="shared" si="6"/>
        <v>0</v>
      </c>
    </row>
    <row r="101" spans="3:18" ht="15" thickBot="1" x14ac:dyDescent="0.3">
      <c r="C101" s="121">
        <f>'Achivers Formulas'!I88</f>
        <v>0</v>
      </c>
      <c r="D101" s="117"/>
      <c r="E101" s="115">
        <f>'Achivers Formulas'!P88</f>
        <v>0</v>
      </c>
      <c r="F101" s="263"/>
      <c r="G101" s="264"/>
      <c r="H101" s="264"/>
      <c r="I101" s="265"/>
      <c r="J101" s="266"/>
      <c r="K101" s="267"/>
      <c r="L101" s="267"/>
      <c r="M101" s="268"/>
      <c r="N101" s="263"/>
      <c r="O101" s="264"/>
      <c r="P101" s="264"/>
      <c r="Q101" s="265"/>
      <c r="R101" s="116">
        <f t="shared" si="6"/>
        <v>0</v>
      </c>
    </row>
    <row r="102" spans="3:18" ht="15" thickBot="1" x14ac:dyDescent="0.3">
      <c r="C102" s="121">
        <f>'Achivers Formulas'!I89</f>
        <v>0</v>
      </c>
      <c r="D102" s="117"/>
      <c r="E102" s="115">
        <f>'Achivers Formulas'!P89</f>
        <v>0</v>
      </c>
      <c r="F102" s="263"/>
      <c r="G102" s="264"/>
      <c r="H102" s="264"/>
      <c r="I102" s="265"/>
      <c r="J102" s="266"/>
      <c r="K102" s="267"/>
      <c r="L102" s="267"/>
      <c r="M102" s="268"/>
      <c r="N102" s="263"/>
      <c r="O102" s="264"/>
      <c r="P102" s="264"/>
      <c r="Q102" s="265"/>
      <c r="R102" s="116">
        <f t="shared" si="6"/>
        <v>0</v>
      </c>
    </row>
    <row r="103" spans="3:18" ht="15" thickBot="1" x14ac:dyDescent="0.3">
      <c r="C103" s="121">
        <f>'Achivers Formulas'!I90</f>
        <v>0</v>
      </c>
      <c r="D103" s="117"/>
      <c r="E103" s="115">
        <f>'Achivers Formulas'!P90</f>
        <v>0</v>
      </c>
      <c r="F103" s="263"/>
      <c r="G103" s="264"/>
      <c r="H103" s="264"/>
      <c r="I103" s="265"/>
      <c r="J103" s="266"/>
      <c r="K103" s="267"/>
      <c r="L103" s="267"/>
      <c r="M103" s="268"/>
      <c r="N103" s="263"/>
      <c r="O103" s="264"/>
      <c r="P103" s="264"/>
      <c r="Q103" s="265"/>
      <c r="R103" s="116">
        <f t="shared" si="6"/>
        <v>0</v>
      </c>
    </row>
    <row r="104" spans="3:18" ht="15" thickBot="1" x14ac:dyDescent="0.3">
      <c r="C104" s="121">
        <f>'Achivers Formulas'!I91</f>
        <v>0</v>
      </c>
      <c r="D104" s="117"/>
      <c r="E104" s="115">
        <f>'Achivers Formulas'!P91</f>
        <v>0</v>
      </c>
      <c r="F104" s="263"/>
      <c r="G104" s="264"/>
      <c r="H104" s="264"/>
      <c r="I104" s="265"/>
      <c r="J104" s="266"/>
      <c r="K104" s="267"/>
      <c r="L104" s="267"/>
      <c r="M104" s="268"/>
      <c r="N104" s="263"/>
      <c r="O104" s="264"/>
      <c r="P104" s="264"/>
      <c r="Q104" s="265"/>
      <c r="R104" s="116">
        <f t="shared" si="6"/>
        <v>0</v>
      </c>
    </row>
    <row r="105" spans="3:18" ht="15" thickBot="1" x14ac:dyDescent="0.3">
      <c r="C105" s="121">
        <f>'Achivers Formulas'!I92</f>
        <v>0</v>
      </c>
      <c r="D105" s="117"/>
      <c r="E105" s="115">
        <f>'Achivers Formulas'!P92</f>
        <v>0</v>
      </c>
      <c r="F105" s="263"/>
      <c r="G105" s="264"/>
      <c r="H105" s="264"/>
      <c r="I105" s="265"/>
      <c r="J105" s="266"/>
      <c r="K105" s="267"/>
      <c r="L105" s="267"/>
      <c r="M105" s="268"/>
      <c r="N105" s="263"/>
      <c r="O105" s="264"/>
      <c r="P105" s="264"/>
      <c r="Q105" s="265"/>
      <c r="R105" s="116">
        <f t="shared" si="6"/>
        <v>0</v>
      </c>
    </row>
    <row r="106" spans="3:18" ht="15" thickBot="1" x14ac:dyDescent="0.3">
      <c r="C106" s="121">
        <f>'Achivers Formulas'!I93</f>
        <v>0</v>
      </c>
      <c r="D106" s="117"/>
      <c r="E106" s="115">
        <f>'Achivers Formulas'!P93</f>
        <v>0</v>
      </c>
      <c r="F106" s="263"/>
      <c r="G106" s="264"/>
      <c r="H106" s="264"/>
      <c r="I106" s="265"/>
      <c r="J106" s="266"/>
      <c r="K106" s="267"/>
      <c r="L106" s="267"/>
      <c r="M106" s="268"/>
      <c r="N106" s="263"/>
      <c r="O106" s="264"/>
      <c r="P106" s="264"/>
      <c r="Q106" s="265"/>
      <c r="R106" s="116">
        <f t="shared" si="6"/>
        <v>0</v>
      </c>
    </row>
    <row r="107" spans="3:18" ht="15" thickBot="1" x14ac:dyDescent="0.3">
      <c r="C107" s="121">
        <f>'Achivers Formulas'!I94</f>
        <v>0</v>
      </c>
      <c r="D107" s="117"/>
      <c r="E107" s="115">
        <f>'Achivers Formulas'!P94</f>
        <v>0</v>
      </c>
      <c r="F107" s="263"/>
      <c r="G107" s="264"/>
      <c r="H107" s="264"/>
      <c r="I107" s="265"/>
      <c r="J107" s="266"/>
      <c r="K107" s="267"/>
      <c r="L107" s="267"/>
      <c r="M107" s="268"/>
      <c r="N107" s="263"/>
      <c r="O107" s="264"/>
      <c r="P107" s="264"/>
      <c r="Q107" s="265"/>
      <c r="R107" s="116">
        <f t="shared" si="6"/>
        <v>0</v>
      </c>
    </row>
    <row r="108" spans="3:18" ht="15" thickBot="1" x14ac:dyDescent="0.3">
      <c r="C108" s="121">
        <f>'Achivers Formulas'!I95</f>
        <v>0</v>
      </c>
      <c r="D108" s="117"/>
      <c r="E108" s="115">
        <f>'Achivers Formulas'!P95</f>
        <v>0</v>
      </c>
      <c r="F108" s="263"/>
      <c r="G108" s="264"/>
      <c r="H108" s="264"/>
      <c r="I108" s="265"/>
      <c r="J108" s="266"/>
      <c r="K108" s="267"/>
      <c r="L108" s="267"/>
      <c r="M108" s="268"/>
      <c r="N108" s="263"/>
      <c r="O108" s="264"/>
      <c r="P108" s="264"/>
      <c r="Q108" s="265"/>
      <c r="R108" s="116">
        <f t="shared" si="6"/>
        <v>0</v>
      </c>
    </row>
    <row r="109" spans="3:18" ht="15" thickBot="1" x14ac:dyDescent="0.3">
      <c r="C109" s="121">
        <f>'Achivers Formulas'!I96</f>
        <v>0</v>
      </c>
      <c r="D109" s="117"/>
      <c r="E109" s="115">
        <f>'Achivers Formulas'!P96</f>
        <v>0</v>
      </c>
      <c r="F109" s="263"/>
      <c r="G109" s="264"/>
      <c r="H109" s="264"/>
      <c r="I109" s="265"/>
      <c r="J109" s="266"/>
      <c r="K109" s="267"/>
      <c r="L109" s="267"/>
      <c r="M109" s="268"/>
      <c r="N109" s="263"/>
      <c r="O109" s="264"/>
      <c r="P109" s="264"/>
      <c r="Q109" s="265"/>
      <c r="R109" s="116">
        <f t="shared" si="6"/>
        <v>0</v>
      </c>
    </row>
    <row r="110" spans="3:18" ht="15" thickBot="1" x14ac:dyDescent="0.3">
      <c r="C110" s="121">
        <f>'Achivers Formulas'!I97</f>
        <v>0</v>
      </c>
      <c r="D110" s="117"/>
      <c r="E110" s="115">
        <f>'Achivers Formulas'!P97</f>
        <v>0</v>
      </c>
      <c r="F110" s="263"/>
      <c r="G110" s="264"/>
      <c r="H110" s="264"/>
      <c r="I110" s="265"/>
      <c r="J110" s="266"/>
      <c r="K110" s="267"/>
      <c r="L110" s="267"/>
      <c r="M110" s="268"/>
      <c r="N110" s="263"/>
      <c r="O110" s="264"/>
      <c r="P110" s="264"/>
      <c r="Q110" s="265"/>
      <c r="R110" s="116">
        <f t="shared" si="6"/>
        <v>0</v>
      </c>
    </row>
    <row r="111" spans="3:18" ht="15" thickBot="1" x14ac:dyDescent="0.3">
      <c r="C111" s="121">
        <f>'Achivers Formulas'!I98</f>
        <v>0</v>
      </c>
      <c r="D111" s="117"/>
      <c r="E111" s="115">
        <f>'Achivers Formulas'!P98</f>
        <v>0</v>
      </c>
      <c r="F111" s="263"/>
      <c r="G111" s="264"/>
      <c r="H111" s="264"/>
      <c r="I111" s="265"/>
      <c r="J111" s="266"/>
      <c r="K111" s="267"/>
      <c r="L111" s="267"/>
      <c r="M111" s="268"/>
      <c r="N111" s="263"/>
      <c r="O111" s="264"/>
      <c r="P111" s="264"/>
      <c r="Q111" s="265"/>
      <c r="R111" s="116">
        <f t="shared" si="6"/>
        <v>0</v>
      </c>
    </row>
    <row r="112" spans="3:18" ht="15" thickBot="1" x14ac:dyDescent="0.3">
      <c r="C112" s="121">
        <f>'Achivers Formulas'!I99</f>
        <v>0</v>
      </c>
      <c r="D112" s="117"/>
      <c r="E112" s="115">
        <f>'Achivers Formulas'!P99</f>
        <v>0</v>
      </c>
      <c r="F112" s="263"/>
      <c r="G112" s="264"/>
      <c r="H112" s="264"/>
      <c r="I112" s="265"/>
      <c r="J112" s="266"/>
      <c r="K112" s="267"/>
      <c r="L112" s="267"/>
      <c r="M112" s="268"/>
      <c r="N112" s="263"/>
      <c r="O112" s="264"/>
      <c r="P112" s="264"/>
      <c r="Q112" s="265"/>
      <c r="R112" s="116">
        <f t="shared" si="6"/>
        <v>0</v>
      </c>
    </row>
    <row r="113" spans="3:18" ht="15" thickBot="1" x14ac:dyDescent="0.3">
      <c r="C113" s="121">
        <f>'Achivers Formulas'!I100</f>
        <v>0</v>
      </c>
      <c r="D113" s="117"/>
      <c r="E113" s="115">
        <f>'Achivers Formulas'!P100</f>
        <v>0</v>
      </c>
      <c r="F113" s="263"/>
      <c r="G113" s="264"/>
      <c r="H113" s="264"/>
      <c r="I113" s="265"/>
      <c r="J113" s="266"/>
      <c r="K113" s="267"/>
      <c r="L113" s="267"/>
      <c r="M113" s="268"/>
      <c r="N113" s="263"/>
      <c r="O113" s="264"/>
      <c r="P113" s="264"/>
      <c r="Q113" s="265"/>
      <c r="R113" s="116">
        <f t="shared" si="6"/>
        <v>0</v>
      </c>
    </row>
    <row r="114" spans="3:18" ht="15" thickBot="1" x14ac:dyDescent="0.3">
      <c r="C114" s="121">
        <f>'Achivers Formulas'!I101</f>
        <v>0</v>
      </c>
      <c r="D114" s="117"/>
      <c r="E114" s="115">
        <f>'Achivers Formulas'!P101</f>
        <v>0</v>
      </c>
      <c r="F114" s="263"/>
      <c r="G114" s="264"/>
      <c r="H114" s="264"/>
      <c r="I114" s="265"/>
      <c r="J114" s="266"/>
      <c r="K114" s="267"/>
      <c r="L114" s="267"/>
      <c r="M114" s="268"/>
      <c r="N114" s="263"/>
      <c r="O114" s="264"/>
      <c r="P114" s="264"/>
      <c r="Q114" s="265"/>
      <c r="R114" s="116">
        <f t="shared" si="6"/>
        <v>0</v>
      </c>
    </row>
    <row r="115" spans="3:18" ht="15" thickBot="1" x14ac:dyDescent="0.3">
      <c r="C115" s="121">
        <f>'Achivers Formulas'!I102</f>
        <v>0</v>
      </c>
      <c r="D115" s="117"/>
      <c r="E115" s="115">
        <f>'Achivers Formulas'!P102</f>
        <v>0</v>
      </c>
      <c r="F115" s="263"/>
      <c r="G115" s="264"/>
      <c r="H115" s="264"/>
      <c r="I115" s="265"/>
      <c r="J115" s="266"/>
      <c r="K115" s="267"/>
      <c r="L115" s="267"/>
      <c r="M115" s="268"/>
      <c r="N115" s="263"/>
      <c r="O115" s="264"/>
      <c r="P115" s="264"/>
      <c r="Q115" s="265"/>
      <c r="R115" s="116">
        <f t="shared" si="6"/>
        <v>0</v>
      </c>
    </row>
    <row r="116" spans="3:18" ht="15" thickBot="1" x14ac:dyDescent="0.3">
      <c r="C116" s="121">
        <f>'Achivers Formulas'!I103</f>
        <v>0</v>
      </c>
      <c r="D116" s="117"/>
      <c r="E116" s="115">
        <f>'Achivers Formulas'!P103</f>
        <v>0</v>
      </c>
      <c r="F116" s="263"/>
      <c r="G116" s="264"/>
      <c r="H116" s="264"/>
      <c r="I116" s="265"/>
      <c r="J116" s="266"/>
      <c r="K116" s="267"/>
      <c r="L116" s="267"/>
      <c r="M116" s="268"/>
      <c r="N116" s="263"/>
      <c r="O116" s="264"/>
      <c r="P116" s="264"/>
      <c r="Q116" s="265"/>
      <c r="R116" s="116">
        <f t="shared" si="6"/>
        <v>0</v>
      </c>
    </row>
    <row r="117" spans="3:18" ht="15" thickBot="1" x14ac:dyDescent="0.3">
      <c r="C117" s="121">
        <f>'Achivers Formulas'!I104</f>
        <v>0</v>
      </c>
      <c r="D117" s="117"/>
      <c r="E117" s="115">
        <f>'Achivers Formulas'!P104</f>
        <v>0</v>
      </c>
      <c r="F117" s="263"/>
      <c r="G117" s="264"/>
      <c r="H117" s="264"/>
      <c r="I117" s="265"/>
      <c r="J117" s="266"/>
      <c r="K117" s="267"/>
      <c r="L117" s="267"/>
      <c r="M117" s="268"/>
      <c r="N117" s="263"/>
      <c r="O117" s="264"/>
      <c r="P117" s="264"/>
      <c r="Q117" s="265"/>
      <c r="R117" s="116">
        <f t="shared" si="6"/>
        <v>0</v>
      </c>
    </row>
    <row r="118" spans="3:18" ht="15" thickBot="1" x14ac:dyDescent="0.3">
      <c r="C118" s="121">
        <f>'Achivers Formulas'!I105</f>
        <v>0</v>
      </c>
      <c r="D118" s="117"/>
      <c r="E118" s="115">
        <f>'Achivers Formulas'!P105</f>
        <v>0</v>
      </c>
      <c r="F118" s="263"/>
      <c r="G118" s="264"/>
      <c r="H118" s="264"/>
      <c r="I118" s="265"/>
      <c r="J118" s="266"/>
      <c r="K118" s="267"/>
      <c r="L118" s="267"/>
      <c r="M118" s="268"/>
      <c r="N118" s="263"/>
      <c r="O118" s="264"/>
      <c r="P118" s="264"/>
      <c r="Q118" s="265"/>
      <c r="R118" s="116">
        <f t="shared" si="6"/>
        <v>0</v>
      </c>
    </row>
    <row r="119" spans="3:18" ht="15" thickBot="1" x14ac:dyDescent="0.3">
      <c r="C119" s="121">
        <f>'Achivers Formulas'!I106</f>
        <v>0</v>
      </c>
      <c r="D119" s="117"/>
      <c r="E119" s="115">
        <f>'Achivers Formulas'!P106</f>
        <v>0</v>
      </c>
      <c r="F119" s="263"/>
      <c r="G119" s="264"/>
      <c r="H119" s="264"/>
      <c r="I119" s="265"/>
      <c r="J119" s="266"/>
      <c r="K119" s="267"/>
      <c r="L119" s="267"/>
      <c r="M119" s="268"/>
      <c r="N119" s="263"/>
      <c r="O119" s="264"/>
      <c r="P119" s="264"/>
      <c r="Q119" s="265"/>
      <c r="R119" s="116">
        <f t="shared" si="6"/>
        <v>0</v>
      </c>
    </row>
    <row r="120" spans="3:18" ht="15" thickBot="1" x14ac:dyDescent="0.3">
      <c r="C120" s="121">
        <f>'Achivers Formulas'!I107</f>
        <v>0</v>
      </c>
      <c r="D120" s="117"/>
      <c r="E120" s="115">
        <f>'Achivers Formulas'!P107</f>
        <v>0</v>
      </c>
      <c r="F120" s="263"/>
      <c r="G120" s="264"/>
      <c r="H120" s="264"/>
      <c r="I120" s="265"/>
      <c r="J120" s="266"/>
      <c r="K120" s="267"/>
      <c r="L120" s="267"/>
      <c r="M120" s="268"/>
      <c r="N120" s="263"/>
      <c r="O120" s="264"/>
      <c r="P120" s="264"/>
      <c r="Q120" s="265"/>
      <c r="R120" s="116">
        <f t="shared" si="6"/>
        <v>0</v>
      </c>
    </row>
    <row r="121" spans="3:18" ht="15" thickBot="1" x14ac:dyDescent="0.3">
      <c r="C121" s="121">
        <f>'Achivers Formulas'!I108</f>
        <v>0</v>
      </c>
      <c r="D121" s="117"/>
      <c r="E121" s="115">
        <f>'Achivers Formulas'!P108</f>
        <v>0</v>
      </c>
      <c r="F121" s="263"/>
      <c r="G121" s="264"/>
      <c r="H121" s="264"/>
      <c r="I121" s="265"/>
      <c r="J121" s="266"/>
      <c r="K121" s="267"/>
      <c r="L121" s="267"/>
      <c r="M121" s="268"/>
      <c r="N121" s="263"/>
      <c r="O121" s="264"/>
      <c r="P121" s="264"/>
      <c r="Q121" s="265"/>
      <c r="R121" s="116">
        <f t="shared" si="6"/>
        <v>0</v>
      </c>
    </row>
    <row r="122" spans="3:18" ht="15" thickBot="1" x14ac:dyDescent="0.3">
      <c r="C122" s="121">
        <f>'Achivers Formulas'!I109</f>
        <v>0</v>
      </c>
      <c r="D122" s="117"/>
      <c r="E122" s="115">
        <f>'Achivers Formulas'!P109</f>
        <v>0</v>
      </c>
      <c r="F122" s="263"/>
      <c r="G122" s="264"/>
      <c r="H122" s="264"/>
      <c r="I122" s="265"/>
      <c r="J122" s="266"/>
      <c r="K122" s="267"/>
      <c r="L122" s="267"/>
      <c r="M122" s="268"/>
      <c r="N122" s="263"/>
      <c r="O122" s="264"/>
      <c r="P122" s="264"/>
      <c r="Q122" s="265"/>
      <c r="R122" s="116">
        <f t="shared" si="6"/>
        <v>0</v>
      </c>
    </row>
    <row r="123" spans="3:18" ht="15" thickBot="1" x14ac:dyDescent="0.3">
      <c r="C123" s="121">
        <f>'Achivers Formulas'!I110</f>
        <v>0</v>
      </c>
      <c r="D123" s="117"/>
      <c r="E123" s="115">
        <f>'Achivers Formulas'!P110</f>
        <v>0</v>
      </c>
      <c r="F123" s="263"/>
      <c r="G123" s="264"/>
      <c r="H123" s="264"/>
      <c r="I123" s="265"/>
      <c r="J123" s="266"/>
      <c r="K123" s="267"/>
      <c r="L123" s="267"/>
      <c r="M123" s="268"/>
      <c r="N123" s="263"/>
      <c r="O123" s="264"/>
      <c r="P123" s="264"/>
      <c r="Q123" s="265"/>
      <c r="R123" s="116">
        <f t="shared" si="6"/>
        <v>0</v>
      </c>
    </row>
    <row r="124" spans="3:18" ht="15" thickBot="1" x14ac:dyDescent="0.3">
      <c r="C124" s="121">
        <f>'Achivers Formulas'!I111</f>
        <v>0</v>
      </c>
      <c r="D124" s="117"/>
      <c r="E124" s="115">
        <f>'Achivers Formulas'!P111</f>
        <v>0</v>
      </c>
      <c r="F124" s="263"/>
      <c r="G124" s="264"/>
      <c r="H124" s="264"/>
      <c r="I124" s="265"/>
      <c r="J124" s="266"/>
      <c r="K124" s="267"/>
      <c r="L124" s="267"/>
      <c r="M124" s="268"/>
      <c r="N124" s="263"/>
      <c r="O124" s="264"/>
      <c r="P124" s="264"/>
      <c r="Q124" s="265"/>
      <c r="R124" s="116">
        <f t="shared" si="6"/>
        <v>0</v>
      </c>
    </row>
    <row r="125" spans="3:18" ht="15" thickBot="1" x14ac:dyDescent="0.3">
      <c r="C125" s="121">
        <f>'Achivers Formulas'!I112</f>
        <v>0</v>
      </c>
      <c r="D125" s="117"/>
      <c r="E125" s="115">
        <f>'Achivers Formulas'!P112</f>
        <v>0</v>
      </c>
      <c r="F125" s="263"/>
      <c r="G125" s="264"/>
      <c r="H125" s="264"/>
      <c r="I125" s="265"/>
      <c r="J125" s="266"/>
      <c r="K125" s="267"/>
      <c r="L125" s="267"/>
      <c r="M125" s="268"/>
      <c r="N125" s="263"/>
      <c r="O125" s="264"/>
      <c r="P125" s="264"/>
      <c r="Q125" s="265"/>
      <c r="R125" s="116">
        <f t="shared" si="6"/>
        <v>0</v>
      </c>
    </row>
    <row r="126" spans="3:18" ht="15" thickBot="1" x14ac:dyDescent="0.3">
      <c r="C126" s="121">
        <f>'Achivers Formulas'!I113</f>
        <v>0</v>
      </c>
      <c r="D126" s="117"/>
      <c r="E126" s="115">
        <f>'Achivers Formulas'!P113</f>
        <v>0</v>
      </c>
      <c r="F126" s="263"/>
      <c r="G126" s="264"/>
      <c r="H126" s="264"/>
      <c r="I126" s="265"/>
      <c r="J126" s="266"/>
      <c r="K126" s="267"/>
      <c r="L126" s="267"/>
      <c r="M126" s="268"/>
      <c r="N126" s="263"/>
      <c r="O126" s="264"/>
      <c r="P126" s="264"/>
      <c r="Q126" s="265"/>
      <c r="R126" s="116">
        <f t="shared" si="6"/>
        <v>0</v>
      </c>
    </row>
    <row r="127" spans="3:18" ht="15" thickBot="1" x14ac:dyDescent="0.3">
      <c r="C127" s="121">
        <f>'Achivers Formulas'!I114</f>
        <v>0</v>
      </c>
      <c r="D127" s="117"/>
      <c r="E127" s="115">
        <f>'Achivers Formulas'!P114</f>
        <v>0</v>
      </c>
      <c r="F127" s="263"/>
      <c r="G127" s="264"/>
      <c r="H127" s="264"/>
      <c r="I127" s="265"/>
      <c r="J127" s="266"/>
      <c r="K127" s="267"/>
      <c r="L127" s="267"/>
      <c r="M127" s="268"/>
      <c r="N127" s="263"/>
      <c r="O127" s="264"/>
      <c r="P127" s="264"/>
      <c r="Q127" s="265"/>
      <c r="R127" s="116">
        <f t="shared" si="6"/>
        <v>0</v>
      </c>
    </row>
    <row r="128" spans="3:18" ht="15" thickBot="1" x14ac:dyDescent="0.3">
      <c r="C128" s="121">
        <f>'Achivers Formulas'!I115</f>
        <v>0</v>
      </c>
      <c r="D128" s="117"/>
      <c r="E128" s="115">
        <f>'Achivers Formulas'!P115</f>
        <v>0</v>
      </c>
      <c r="F128" s="263"/>
      <c r="G128" s="264"/>
      <c r="H128" s="264"/>
      <c r="I128" s="265"/>
      <c r="J128" s="266"/>
      <c r="K128" s="267"/>
      <c r="L128" s="267"/>
      <c r="M128" s="268"/>
      <c r="N128" s="263"/>
      <c r="O128" s="264"/>
      <c r="P128" s="264"/>
      <c r="Q128" s="265"/>
      <c r="R128" s="116">
        <f t="shared" si="6"/>
        <v>0</v>
      </c>
    </row>
    <row r="129" spans="3:18" ht="15" thickBot="1" x14ac:dyDescent="0.3">
      <c r="C129" s="121">
        <f>'Achivers Formulas'!I116</f>
        <v>0</v>
      </c>
      <c r="D129" s="117"/>
      <c r="E129" s="115">
        <f>'Achivers Formulas'!P116</f>
        <v>0</v>
      </c>
      <c r="F129" s="263"/>
      <c r="G129" s="264"/>
      <c r="H129" s="264"/>
      <c r="I129" s="265"/>
      <c r="J129" s="266"/>
      <c r="K129" s="267"/>
      <c r="L129" s="267"/>
      <c r="M129" s="268"/>
      <c r="N129" s="263"/>
      <c r="O129" s="264"/>
      <c r="P129" s="264"/>
      <c r="Q129" s="265"/>
      <c r="R129" s="116">
        <f t="shared" si="6"/>
        <v>0</v>
      </c>
    </row>
    <row r="130" spans="3:18" ht="15" thickBot="1" x14ac:dyDescent="0.3">
      <c r="C130" s="121">
        <f>'Achivers Formulas'!I117</f>
        <v>0</v>
      </c>
      <c r="D130" s="117"/>
      <c r="E130" s="115">
        <f>'Achivers Formulas'!P117</f>
        <v>0</v>
      </c>
      <c r="F130" s="263"/>
      <c r="G130" s="264"/>
      <c r="H130" s="264"/>
      <c r="I130" s="265"/>
      <c r="J130" s="266"/>
      <c r="K130" s="267"/>
      <c r="L130" s="267"/>
      <c r="M130" s="268"/>
      <c r="N130" s="263"/>
      <c r="O130" s="264"/>
      <c r="P130" s="264"/>
      <c r="Q130" s="265"/>
      <c r="R130" s="116">
        <f t="shared" si="6"/>
        <v>0</v>
      </c>
    </row>
    <row r="131" spans="3:18" ht="15" thickBot="1" x14ac:dyDescent="0.3">
      <c r="C131" s="121">
        <f>'Achivers Formulas'!I118</f>
        <v>0</v>
      </c>
      <c r="D131" s="117"/>
      <c r="E131" s="115">
        <f>'Achivers Formulas'!P118</f>
        <v>0</v>
      </c>
      <c r="F131" s="263"/>
      <c r="G131" s="264"/>
      <c r="H131" s="264"/>
      <c r="I131" s="265"/>
      <c r="J131" s="266"/>
      <c r="K131" s="267"/>
      <c r="L131" s="267"/>
      <c r="M131" s="268"/>
      <c r="N131" s="263"/>
      <c r="O131" s="264"/>
      <c r="P131" s="264"/>
      <c r="Q131" s="265"/>
      <c r="R131" s="116">
        <f t="shared" si="6"/>
        <v>0</v>
      </c>
    </row>
    <row r="132" spans="3:18" ht="15" thickBot="1" x14ac:dyDescent="0.3">
      <c r="C132" s="121">
        <f>'Achivers Formulas'!I119</f>
        <v>0</v>
      </c>
      <c r="D132" s="117"/>
      <c r="E132" s="115">
        <f>'Achivers Formulas'!P119</f>
        <v>0</v>
      </c>
      <c r="F132" s="263"/>
      <c r="G132" s="264"/>
      <c r="H132" s="264"/>
      <c r="I132" s="265"/>
      <c r="J132" s="266"/>
      <c r="K132" s="267"/>
      <c r="L132" s="267"/>
      <c r="M132" s="268"/>
      <c r="N132" s="263"/>
      <c r="O132" s="264"/>
      <c r="P132" s="264"/>
      <c r="Q132" s="265"/>
      <c r="R132" s="116">
        <f t="shared" si="6"/>
        <v>0</v>
      </c>
    </row>
    <row r="133" spans="3:18" ht="15" thickBot="1" x14ac:dyDescent="0.3">
      <c r="C133" s="121">
        <f>'Achivers Formulas'!I120</f>
        <v>0</v>
      </c>
      <c r="D133" s="117"/>
      <c r="E133" s="115">
        <f>'Achivers Formulas'!P120</f>
        <v>0</v>
      </c>
      <c r="F133" s="263"/>
      <c r="G133" s="264"/>
      <c r="H133" s="264"/>
      <c r="I133" s="265"/>
      <c r="J133" s="266"/>
      <c r="K133" s="267"/>
      <c r="L133" s="267"/>
      <c r="M133" s="268"/>
      <c r="N133" s="263"/>
      <c r="O133" s="264"/>
      <c r="P133" s="264"/>
      <c r="Q133" s="265"/>
      <c r="R133" s="116">
        <f t="shared" si="6"/>
        <v>0</v>
      </c>
    </row>
    <row r="134" spans="3:18" ht="15" thickBot="1" x14ac:dyDescent="0.3">
      <c r="C134" s="121">
        <f>'Achivers Formulas'!I121</f>
        <v>0</v>
      </c>
      <c r="D134" s="117"/>
      <c r="E134" s="115">
        <f>'Achivers Formulas'!P121</f>
        <v>0</v>
      </c>
      <c r="F134" s="263"/>
      <c r="G134" s="264"/>
      <c r="H134" s="264"/>
      <c r="I134" s="265"/>
      <c r="J134" s="266"/>
      <c r="K134" s="267"/>
      <c r="L134" s="267"/>
      <c r="M134" s="268"/>
      <c r="N134" s="263"/>
      <c r="O134" s="264"/>
      <c r="P134" s="264"/>
      <c r="Q134" s="265"/>
      <c r="R134" s="116">
        <f t="shared" si="6"/>
        <v>0</v>
      </c>
    </row>
    <row r="135" spans="3:18" ht="15" thickBot="1" x14ac:dyDescent="0.3">
      <c r="C135" s="121">
        <f>'Achivers Formulas'!I122</f>
        <v>0</v>
      </c>
      <c r="D135" s="117"/>
      <c r="E135" s="115">
        <f>'Achivers Formulas'!P122</f>
        <v>0</v>
      </c>
      <c r="F135" s="263"/>
      <c r="G135" s="264"/>
      <c r="H135" s="264"/>
      <c r="I135" s="265"/>
      <c r="J135" s="266"/>
      <c r="K135" s="267"/>
      <c r="L135" s="267"/>
      <c r="M135" s="268"/>
      <c r="N135" s="263"/>
      <c r="O135" s="264"/>
      <c r="P135" s="264"/>
      <c r="Q135" s="265"/>
      <c r="R135" s="116">
        <f t="shared" si="6"/>
        <v>0</v>
      </c>
    </row>
    <row r="136" spans="3:18" ht="15" thickBot="1" x14ac:dyDescent="0.3">
      <c r="C136" s="121">
        <f>'Achivers Formulas'!I123</f>
        <v>0</v>
      </c>
      <c r="D136" s="117"/>
      <c r="E136" s="115">
        <f>'Achivers Formulas'!P123</f>
        <v>0</v>
      </c>
      <c r="F136" s="263"/>
      <c r="G136" s="264"/>
      <c r="H136" s="264"/>
      <c r="I136" s="265"/>
      <c r="J136" s="266"/>
      <c r="K136" s="267"/>
      <c r="L136" s="267"/>
      <c r="M136" s="268"/>
      <c r="N136" s="263"/>
      <c r="O136" s="264"/>
      <c r="P136" s="264"/>
      <c r="Q136" s="265"/>
      <c r="R136" s="116">
        <f t="shared" si="6"/>
        <v>0</v>
      </c>
    </row>
    <row r="137" spans="3:18" ht="15" thickBot="1" x14ac:dyDescent="0.3">
      <c r="C137" s="121">
        <f>'Achivers Formulas'!I124</f>
        <v>0</v>
      </c>
      <c r="D137" s="117"/>
      <c r="E137" s="115">
        <f>'Achivers Formulas'!P124</f>
        <v>0</v>
      </c>
      <c r="F137" s="263"/>
      <c r="G137" s="264"/>
      <c r="H137" s="264"/>
      <c r="I137" s="265"/>
      <c r="J137" s="266"/>
      <c r="K137" s="267"/>
      <c r="L137" s="267"/>
      <c r="M137" s="268"/>
      <c r="N137" s="263"/>
      <c r="O137" s="264"/>
      <c r="P137" s="264"/>
      <c r="Q137" s="265"/>
      <c r="R137" s="116">
        <f t="shared" si="6"/>
        <v>0</v>
      </c>
    </row>
    <row r="138" spans="3:18" ht="15" thickBot="1" x14ac:dyDescent="0.3">
      <c r="C138" s="121">
        <f>'Achivers Formulas'!I125</f>
        <v>0</v>
      </c>
      <c r="D138" s="117"/>
      <c r="E138" s="115">
        <f>'Achivers Formulas'!P125</f>
        <v>0</v>
      </c>
      <c r="F138" s="263"/>
      <c r="G138" s="264"/>
      <c r="H138" s="264"/>
      <c r="I138" s="265"/>
      <c r="J138" s="266"/>
      <c r="K138" s="267"/>
      <c r="L138" s="267"/>
      <c r="M138" s="268"/>
      <c r="N138" s="263"/>
      <c r="O138" s="264"/>
      <c r="P138" s="264"/>
      <c r="Q138" s="265"/>
      <c r="R138" s="116">
        <f t="shared" si="6"/>
        <v>0</v>
      </c>
    </row>
    <row r="139" spans="3:18" ht="15" thickBot="1" x14ac:dyDescent="0.3">
      <c r="C139" s="121">
        <f>'Achivers Formulas'!I126</f>
        <v>0</v>
      </c>
      <c r="D139" s="117"/>
      <c r="E139" s="115">
        <f>'Achivers Formulas'!P126</f>
        <v>0</v>
      </c>
      <c r="F139" s="263"/>
      <c r="G139" s="264"/>
      <c r="H139" s="264"/>
      <c r="I139" s="265"/>
      <c r="J139" s="266"/>
      <c r="K139" s="267"/>
      <c r="L139" s="267"/>
      <c r="M139" s="268"/>
      <c r="N139" s="263"/>
      <c r="O139" s="264"/>
      <c r="P139" s="264"/>
      <c r="Q139" s="265"/>
      <c r="R139" s="116">
        <f t="shared" si="6"/>
        <v>0</v>
      </c>
    </row>
    <row r="140" spans="3:18" ht="15" thickBot="1" x14ac:dyDescent="0.3">
      <c r="C140" s="121">
        <f>'Achivers Formulas'!I127</f>
        <v>0</v>
      </c>
      <c r="D140" s="117"/>
      <c r="E140" s="115">
        <f>'Achivers Formulas'!P127</f>
        <v>0</v>
      </c>
      <c r="F140" s="263"/>
      <c r="G140" s="264"/>
      <c r="H140" s="264"/>
      <c r="I140" s="265"/>
      <c r="J140" s="266"/>
      <c r="K140" s="267"/>
      <c r="L140" s="267"/>
      <c r="M140" s="268"/>
      <c r="N140" s="263"/>
      <c r="O140" s="264"/>
      <c r="P140" s="264"/>
      <c r="Q140" s="265"/>
      <c r="R140" s="116">
        <f t="shared" si="6"/>
        <v>0</v>
      </c>
    </row>
    <row r="141" spans="3:18" ht="15" thickBot="1" x14ac:dyDescent="0.3">
      <c r="C141" s="121">
        <f>'Achivers Formulas'!I128</f>
        <v>0</v>
      </c>
      <c r="D141" s="117"/>
      <c r="E141" s="115">
        <f>'Achivers Formulas'!P128</f>
        <v>0</v>
      </c>
      <c r="F141" s="263"/>
      <c r="G141" s="264"/>
      <c r="H141" s="264"/>
      <c r="I141" s="265"/>
      <c r="J141" s="266"/>
      <c r="K141" s="267"/>
      <c r="L141" s="267"/>
      <c r="M141" s="268"/>
      <c r="N141" s="263"/>
      <c r="O141" s="264"/>
      <c r="P141" s="264"/>
      <c r="Q141" s="265"/>
      <c r="R141" s="116">
        <f t="shared" si="6"/>
        <v>0</v>
      </c>
    </row>
    <row r="142" spans="3:18" ht="15" thickBot="1" x14ac:dyDescent="0.3">
      <c r="C142" s="121">
        <f>'Achivers Formulas'!I129</f>
        <v>0</v>
      </c>
      <c r="D142" s="117"/>
      <c r="E142" s="115">
        <f>'Achivers Formulas'!P129</f>
        <v>0</v>
      </c>
      <c r="F142" s="263"/>
      <c r="G142" s="264"/>
      <c r="H142" s="264"/>
      <c r="I142" s="265"/>
      <c r="J142" s="266"/>
      <c r="K142" s="267"/>
      <c r="L142" s="267"/>
      <c r="M142" s="268"/>
      <c r="N142" s="263"/>
      <c r="O142" s="264"/>
      <c r="P142" s="264"/>
      <c r="Q142" s="265"/>
      <c r="R142" s="116">
        <f t="shared" si="6"/>
        <v>0</v>
      </c>
    </row>
    <row r="143" spans="3:18" ht="15" thickBot="1" x14ac:dyDescent="0.3">
      <c r="C143" s="121">
        <f>'Achivers Formulas'!I130</f>
        <v>0</v>
      </c>
      <c r="D143" s="117"/>
      <c r="E143" s="115">
        <f>'Achivers Formulas'!P130</f>
        <v>0</v>
      </c>
      <c r="F143" s="263"/>
      <c r="G143" s="264"/>
      <c r="H143" s="264"/>
      <c r="I143" s="265"/>
      <c r="J143" s="266"/>
      <c r="K143" s="267"/>
      <c r="L143" s="267"/>
      <c r="M143" s="268"/>
      <c r="N143" s="263"/>
      <c r="O143" s="264"/>
      <c r="P143" s="264"/>
      <c r="Q143" s="265"/>
      <c r="R143" s="116">
        <f t="shared" si="6"/>
        <v>0</v>
      </c>
    </row>
    <row r="144" spans="3:18" ht="15" thickBot="1" x14ac:dyDescent="0.3">
      <c r="C144" s="121">
        <f>'Achivers Formulas'!I131</f>
        <v>0</v>
      </c>
      <c r="D144" s="117"/>
      <c r="E144" s="115">
        <f>'Achivers Formulas'!P131</f>
        <v>0</v>
      </c>
      <c r="F144" s="263"/>
      <c r="G144" s="264"/>
      <c r="H144" s="264"/>
      <c r="I144" s="265"/>
      <c r="J144" s="266"/>
      <c r="K144" s="267"/>
      <c r="L144" s="267"/>
      <c r="M144" s="268"/>
      <c r="N144" s="263"/>
      <c r="O144" s="264"/>
      <c r="P144" s="264"/>
      <c r="Q144" s="265"/>
      <c r="R144" s="116">
        <f t="shared" si="6"/>
        <v>0</v>
      </c>
    </row>
    <row r="145" spans="3:18" ht="15" thickBot="1" x14ac:dyDescent="0.3">
      <c r="C145" s="121">
        <f>'Achivers Formulas'!I132</f>
        <v>0</v>
      </c>
      <c r="D145" s="117"/>
      <c r="E145" s="115">
        <f>'Achivers Formulas'!P132</f>
        <v>0</v>
      </c>
      <c r="F145" s="263"/>
      <c r="G145" s="264"/>
      <c r="H145" s="264"/>
      <c r="I145" s="265"/>
      <c r="J145" s="266"/>
      <c r="K145" s="267"/>
      <c r="L145" s="267"/>
      <c r="M145" s="268"/>
      <c r="N145" s="263"/>
      <c r="O145" s="264"/>
      <c r="P145" s="264"/>
      <c r="Q145" s="265"/>
      <c r="R145" s="116">
        <f t="shared" si="6"/>
        <v>0</v>
      </c>
    </row>
    <row r="146" spans="3:18" ht="15" thickBot="1" x14ac:dyDescent="0.3">
      <c r="C146" s="121">
        <f>'Achivers Formulas'!I133</f>
        <v>0</v>
      </c>
      <c r="D146" s="117"/>
      <c r="E146" s="115">
        <f>'Achivers Formulas'!P133</f>
        <v>0</v>
      </c>
      <c r="F146" s="263"/>
      <c r="G146" s="264"/>
      <c r="H146" s="264"/>
      <c r="I146" s="265"/>
      <c r="J146" s="266"/>
      <c r="K146" s="267"/>
      <c r="L146" s="267"/>
      <c r="M146" s="268"/>
      <c r="N146" s="263"/>
      <c r="O146" s="264"/>
      <c r="P146" s="264"/>
      <c r="Q146" s="265"/>
      <c r="R146" s="116">
        <f t="shared" si="6"/>
        <v>0</v>
      </c>
    </row>
    <row r="147" spans="3:18" ht="15" thickBot="1" x14ac:dyDescent="0.3">
      <c r="C147" s="121">
        <f>'Achivers Formulas'!I134</f>
        <v>0</v>
      </c>
      <c r="D147" s="117"/>
      <c r="E147" s="115">
        <f>'Achivers Formulas'!P134</f>
        <v>0</v>
      </c>
      <c r="F147" s="263"/>
      <c r="G147" s="264"/>
      <c r="H147" s="264"/>
      <c r="I147" s="265"/>
      <c r="J147" s="266"/>
      <c r="K147" s="267"/>
      <c r="L147" s="267"/>
      <c r="M147" s="268"/>
      <c r="N147" s="263"/>
      <c r="O147" s="264"/>
      <c r="P147" s="264"/>
      <c r="Q147" s="265"/>
      <c r="R147" s="116">
        <f t="shared" si="6"/>
        <v>0</v>
      </c>
    </row>
    <row r="148" spans="3:18" ht="15" thickBot="1" x14ac:dyDescent="0.3">
      <c r="C148" s="121">
        <f>'Achivers Formulas'!I135</f>
        <v>0</v>
      </c>
      <c r="D148" s="117"/>
      <c r="E148" s="115">
        <f>'Achivers Formulas'!P135</f>
        <v>0</v>
      </c>
      <c r="F148" s="263"/>
      <c r="G148" s="264"/>
      <c r="H148" s="264"/>
      <c r="I148" s="265"/>
      <c r="J148" s="266"/>
      <c r="K148" s="267"/>
      <c r="L148" s="267"/>
      <c r="M148" s="268"/>
      <c r="N148" s="263"/>
      <c r="O148" s="264"/>
      <c r="P148" s="264"/>
      <c r="Q148" s="265"/>
      <c r="R148" s="116">
        <f t="shared" si="6"/>
        <v>0</v>
      </c>
    </row>
    <row r="149" spans="3:18" ht="15" thickBot="1" x14ac:dyDescent="0.3">
      <c r="C149" s="121">
        <f>'Achivers Formulas'!I136</f>
        <v>0</v>
      </c>
      <c r="D149" s="117"/>
      <c r="E149" s="115">
        <f>'Achivers Formulas'!P136</f>
        <v>0</v>
      </c>
      <c r="F149" s="263"/>
      <c r="G149" s="264"/>
      <c r="H149" s="264"/>
      <c r="I149" s="265"/>
      <c r="J149" s="266"/>
      <c r="K149" s="267"/>
      <c r="L149" s="267"/>
      <c r="M149" s="268"/>
      <c r="N149" s="263"/>
      <c r="O149" s="264"/>
      <c r="P149" s="264"/>
      <c r="Q149" s="265"/>
      <c r="R149" s="116">
        <f t="shared" si="6"/>
        <v>0</v>
      </c>
    </row>
    <row r="150" spans="3:18" ht="15" thickBot="1" x14ac:dyDescent="0.3">
      <c r="C150" s="121">
        <f>'Achivers Formulas'!I137</f>
        <v>0</v>
      </c>
      <c r="D150" s="117"/>
      <c r="E150" s="115">
        <f>'Achivers Formulas'!P137</f>
        <v>0</v>
      </c>
      <c r="F150" s="263"/>
      <c r="G150" s="264"/>
      <c r="H150" s="264"/>
      <c r="I150" s="265"/>
      <c r="J150" s="266"/>
      <c r="K150" s="267"/>
      <c r="L150" s="267"/>
      <c r="M150" s="268"/>
      <c r="N150" s="263"/>
      <c r="O150" s="264"/>
      <c r="P150" s="264"/>
      <c r="Q150" s="265"/>
      <c r="R150" s="116">
        <f t="shared" si="6"/>
        <v>0</v>
      </c>
    </row>
    <row r="151" spans="3:18" ht="15" thickBot="1" x14ac:dyDescent="0.3">
      <c r="C151" s="121">
        <f>'Achivers Formulas'!I138</f>
        <v>0</v>
      </c>
      <c r="D151" s="117"/>
      <c r="E151" s="115">
        <f>'Achivers Formulas'!P138</f>
        <v>0</v>
      </c>
      <c r="F151" s="263"/>
      <c r="G151" s="264"/>
      <c r="H151" s="264"/>
      <c r="I151" s="265"/>
      <c r="J151" s="266"/>
      <c r="K151" s="267"/>
      <c r="L151" s="267"/>
      <c r="M151" s="268"/>
      <c r="N151" s="263"/>
      <c r="O151" s="264"/>
      <c r="P151" s="264"/>
      <c r="Q151" s="265"/>
      <c r="R151" s="116">
        <f t="shared" si="6"/>
        <v>0</v>
      </c>
    </row>
    <row r="152" spans="3:18" ht="15" thickBot="1" x14ac:dyDescent="0.3">
      <c r="C152" s="121">
        <f>'Achivers Formulas'!I139</f>
        <v>0</v>
      </c>
      <c r="D152" s="117"/>
      <c r="E152" s="115">
        <f>'Achivers Formulas'!P139</f>
        <v>0</v>
      </c>
      <c r="F152" s="263"/>
      <c r="G152" s="264"/>
      <c r="H152" s="264"/>
      <c r="I152" s="265"/>
      <c r="J152" s="266"/>
      <c r="K152" s="267"/>
      <c r="L152" s="267"/>
      <c r="M152" s="268"/>
      <c r="N152" s="263"/>
      <c r="O152" s="264"/>
      <c r="P152" s="264"/>
      <c r="Q152" s="265"/>
      <c r="R152" s="116">
        <f t="shared" si="6"/>
        <v>0</v>
      </c>
    </row>
    <row r="153" spans="3:18" ht="15" thickBot="1" x14ac:dyDescent="0.3">
      <c r="C153" s="121">
        <f>'Achivers Formulas'!I140</f>
        <v>0</v>
      </c>
      <c r="D153" s="117"/>
      <c r="E153" s="115">
        <f>'Achivers Formulas'!P140</f>
        <v>0</v>
      </c>
      <c r="F153" s="263"/>
      <c r="G153" s="264"/>
      <c r="H153" s="264"/>
      <c r="I153" s="265"/>
      <c r="J153" s="266"/>
      <c r="K153" s="267"/>
      <c r="L153" s="267"/>
      <c r="M153" s="268"/>
      <c r="N153" s="263"/>
      <c r="O153" s="264"/>
      <c r="P153" s="264"/>
      <c r="Q153" s="265"/>
      <c r="R153" s="116">
        <f t="shared" si="6"/>
        <v>0</v>
      </c>
    </row>
    <row r="154" spans="3:18" ht="15" thickBot="1" x14ac:dyDescent="0.3">
      <c r="C154" s="121">
        <f>'Achivers Formulas'!I141</f>
        <v>0</v>
      </c>
      <c r="D154" s="117"/>
      <c r="E154" s="115">
        <f>'Achivers Formulas'!P141</f>
        <v>0</v>
      </c>
      <c r="F154" s="263"/>
      <c r="G154" s="264"/>
      <c r="H154" s="264"/>
      <c r="I154" s="265"/>
      <c r="J154" s="266"/>
      <c r="K154" s="267"/>
      <c r="L154" s="267"/>
      <c r="M154" s="268"/>
      <c r="N154" s="263"/>
      <c r="O154" s="264"/>
      <c r="P154" s="264"/>
      <c r="Q154" s="265"/>
      <c r="R154" s="116">
        <f t="shared" si="6"/>
        <v>0</v>
      </c>
    </row>
    <row r="155" spans="3:18" ht="15" thickBot="1" x14ac:dyDescent="0.3">
      <c r="C155" s="121">
        <f>'Achivers Formulas'!I142</f>
        <v>0</v>
      </c>
      <c r="D155" s="117"/>
      <c r="E155" s="115">
        <f>'Achivers Formulas'!P142</f>
        <v>0</v>
      </c>
      <c r="F155" s="263"/>
      <c r="G155" s="264"/>
      <c r="H155" s="264"/>
      <c r="I155" s="265"/>
      <c r="J155" s="266"/>
      <c r="K155" s="267"/>
      <c r="L155" s="267"/>
      <c r="M155" s="268"/>
      <c r="N155" s="263"/>
      <c r="O155" s="264"/>
      <c r="P155" s="264"/>
      <c r="Q155" s="265"/>
      <c r="R155" s="116">
        <f t="shared" si="6"/>
        <v>0</v>
      </c>
    </row>
    <row r="156" spans="3:18" ht="15" thickBot="1" x14ac:dyDescent="0.3">
      <c r="C156" s="121">
        <f>'Achivers Formulas'!I143</f>
        <v>0</v>
      </c>
      <c r="D156" s="117"/>
      <c r="E156" s="115">
        <f>'Achivers Formulas'!P143</f>
        <v>0</v>
      </c>
      <c r="F156" s="263"/>
      <c r="G156" s="264"/>
      <c r="H156" s="264"/>
      <c r="I156" s="265"/>
      <c r="J156" s="266"/>
      <c r="K156" s="267"/>
      <c r="L156" s="267"/>
      <c r="M156" s="268"/>
      <c r="N156" s="263"/>
      <c r="O156" s="264"/>
      <c r="P156" s="264"/>
      <c r="Q156" s="265"/>
      <c r="R156" s="116">
        <f t="shared" si="6"/>
        <v>0</v>
      </c>
    </row>
    <row r="157" spans="3:18" ht="15" thickBot="1" x14ac:dyDescent="0.3">
      <c r="C157" s="121">
        <f>'Achivers Formulas'!I144</f>
        <v>0</v>
      </c>
      <c r="D157" s="117"/>
      <c r="E157" s="115">
        <f>'Achivers Formulas'!P144</f>
        <v>0</v>
      </c>
      <c r="F157" s="263"/>
      <c r="G157" s="264"/>
      <c r="H157" s="264"/>
      <c r="I157" s="265"/>
      <c r="J157" s="266"/>
      <c r="K157" s="267"/>
      <c r="L157" s="267"/>
      <c r="M157" s="268"/>
      <c r="N157" s="263"/>
      <c r="O157" s="264"/>
      <c r="P157" s="264"/>
      <c r="Q157" s="265"/>
      <c r="R157" s="116">
        <f t="shared" ref="R157:R220" si="7">(IF(H157="*no role*",0,(IF(OR(F157&lt;&gt;"",H157&lt;&gt;"",J157&lt;&gt;""),3,0))))+(IF(L157&lt;&gt;"",3,0))+(IF(N157&lt;&gt;"",3,0))+(IF(P157="YES",3,0))</f>
        <v>0</v>
      </c>
    </row>
    <row r="158" spans="3:18" ht="15" thickBot="1" x14ac:dyDescent="0.3">
      <c r="C158" s="121">
        <f>'Achivers Formulas'!I145</f>
        <v>0</v>
      </c>
      <c r="D158" s="117"/>
      <c r="E158" s="115">
        <f>'Achivers Formulas'!P145</f>
        <v>0</v>
      </c>
      <c r="F158" s="263"/>
      <c r="G158" s="264"/>
      <c r="H158" s="264"/>
      <c r="I158" s="265"/>
      <c r="J158" s="266"/>
      <c r="K158" s="267"/>
      <c r="L158" s="267"/>
      <c r="M158" s="268"/>
      <c r="N158" s="263"/>
      <c r="O158" s="264"/>
      <c r="P158" s="264"/>
      <c r="Q158" s="265"/>
      <c r="R158" s="116">
        <f t="shared" si="7"/>
        <v>0</v>
      </c>
    </row>
    <row r="159" spans="3:18" ht="15" thickBot="1" x14ac:dyDescent="0.3">
      <c r="C159" s="121">
        <f>'Achivers Formulas'!I146</f>
        <v>0</v>
      </c>
      <c r="D159" s="117"/>
      <c r="E159" s="115">
        <f>'Achivers Formulas'!P146</f>
        <v>0</v>
      </c>
      <c r="F159" s="263"/>
      <c r="G159" s="264"/>
      <c r="H159" s="264"/>
      <c r="I159" s="265"/>
      <c r="J159" s="266"/>
      <c r="K159" s="267"/>
      <c r="L159" s="267"/>
      <c r="M159" s="268"/>
      <c r="N159" s="263"/>
      <c r="O159" s="264"/>
      <c r="P159" s="264"/>
      <c r="Q159" s="265"/>
      <c r="R159" s="116">
        <f t="shared" si="7"/>
        <v>0</v>
      </c>
    </row>
    <row r="160" spans="3:18" ht="15" thickBot="1" x14ac:dyDescent="0.3">
      <c r="C160" s="121">
        <f>'Achivers Formulas'!I147</f>
        <v>0</v>
      </c>
      <c r="D160" s="117"/>
      <c r="E160" s="115">
        <f>'Achivers Formulas'!P147</f>
        <v>0</v>
      </c>
      <c r="F160" s="263"/>
      <c r="G160" s="264"/>
      <c r="H160" s="264"/>
      <c r="I160" s="265"/>
      <c r="J160" s="266"/>
      <c r="K160" s="267"/>
      <c r="L160" s="267"/>
      <c r="M160" s="268"/>
      <c r="N160" s="263"/>
      <c r="O160" s="264"/>
      <c r="P160" s="264"/>
      <c r="Q160" s="265"/>
      <c r="R160" s="116">
        <f t="shared" si="7"/>
        <v>0</v>
      </c>
    </row>
    <row r="161" spans="3:18" ht="15" thickBot="1" x14ac:dyDescent="0.3">
      <c r="C161" s="121">
        <f>'Achivers Formulas'!I148</f>
        <v>0</v>
      </c>
      <c r="D161" s="117"/>
      <c r="E161" s="115">
        <f>'Achivers Formulas'!P148</f>
        <v>0</v>
      </c>
      <c r="F161" s="263"/>
      <c r="G161" s="264"/>
      <c r="H161" s="264"/>
      <c r="I161" s="265"/>
      <c r="J161" s="266"/>
      <c r="K161" s="267"/>
      <c r="L161" s="267"/>
      <c r="M161" s="268"/>
      <c r="N161" s="263"/>
      <c r="O161" s="264"/>
      <c r="P161" s="264"/>
      <c r="Q161" s="265"/>
      <c r="R161" s="116">
        <f t="shared" si="7"/>
        <v>0</v>
      </c>
    </row>
    <row r="162" spans="3:18" ht="15" thickBot="1" x14ac:dyDescent="0.3">
      <c r="C162" s="121">
        <f>'Achivers Formulas'!I149</f>
        <v>0</v>
      </c>
      <c r="D162" s="117"/>
      <c r="E162" s="115">
        <f>'Achivers Formulas'!P149</f>
        <v>0</v>
      </c>
      <c r="F162" s="263"/>
      <c r="G162" s="264"/>
      <c r="H162" s="264"/>
      <c r="I162" s="265"/>
      <c r="J162" s="266"/>
      <c r="K162" s="267"/>
      <c r="L162" s="267"/>
      <c r="M162" s="268"/>
      <c r="N162" s="263"/>
      <c r="O162" s="264"/>
      <c r="P162" s="264"/>
      <c r="Q162" s="265"/>
      <c r="R162" s="116">
        <f t="shared" si="7"/>
        <v>0</v>
      </c>
    </row>
    <row r="163" spans="3:18" ht="15" thickBot="1" x14ac:dyDescent="0.3">
      <c r="C163" s="121">
        <f>'Achivers Formulas'!I150</f>
        <v>0</v>
      </c>
      <c r="D163" s="117"/>
      <c r="E163" s="115">
        <f>'Achivers Formulas'!P150</f>
        <v>0</v>
      </c>
      <c r="F163" s="263"/>
      <c r="G163" s="264"/>
      <c r="H163" s="264"/>
      <c r="I163" s="265"/>
      <c r="J163" s="266"/>
      <c r="K163" s="267"/>
      <c r="L163" s="267"/>
      <c r="M163" s="268"/>
      <c r="N163" s="263"/>
      <c r="O163" s="264"/>
      <c r="P163" s="264"/>
      <c r="Q163" s="265"/>
      <c r="R163" s="116">
        <f t="shared" si="7"/>
        <v>0</v>
      </c>
    </row>
    <row r="164" spans="3:18" ht="15" thickBot="1" x14ac:dyDescent="0.3">
      <c r="C164" s="121">
        <f>'Achivers Formulas'!I151</f>
        <v>0</v>
      </c>
      <c r="D164" s="117"/>
      <c r="E164" s="115">
        <f>'Achivers Formulas'!P151</f>
        <v>0</v>
      </c>
      <c r="F164" s="263"/>
      <c r="G164" s="264"/>
      <c r="H164" s="264"/>
      <c r="I164" s="265"/>
      <c r="J164" s="266"/>
      <c r="K164" s="267"/>
      <c r="L164" s="267"/>
      <c r="M164" s="268"/>
      <c r="N164" s="263"/>
      <c r="O164" s="264"/>
      <c r="P164" s="264"/>
      <c r="Q164" s="265"/>
      <c r="R164" s="116">
        <f t="shared" si="7"/>
        <v>0</v>
      </c>
    </row>
    <row r="165" spans="3:18" ht="15" thickBot="1" x14ac:dyDescent="0.3">
      <c r="C165" s="121">
        <f>'Achivers Formulas'!I152</f>
        <v>0</v>
      </c>
      <c r="D165" s="117"/>
      <c r="E165" s="115">
        <f>'Achivers Formulas'!P152</f>
        <v>0</v>
      </c>
      <c r="F165" s="263"/>
      <c r="G165" s="264"/>
      <c r="H165" s="264"/>
      <c r="I165" s="265"/>
      <c r="J165" s="266"/>
      <c r="K165" s="267"/>
      <c r="L165" s="267"/>
      <c r="M165" s="268"/>
      <c r="N165" s="263"/>
      <c r="O165" s="264"/>
      <c r="P165" s="264"/>
      <c r="Q165" s="265"/>
      <c r="R165" s="116">
        <f t="shared" si="7"/>
        <v>0</v>
      </c>
    </row>
    <row r="166" spans="3:18" ht="15" thickBot="1" x14ac:dyDescent="0.3">
      <c r="C166" s="121">
        <f>'Achivers Formulas'!I153</f>
        <v>0</v>
      </c>
      <c r="D166" s="117"/>
      <c r="E166" s="115">
        <f>'Achivers Formulas'!P153</f>
        <v>0</v>
      </c>
      <c r="F166" s="263"/>
      <c r="G166" s="264"/>
      <c r="H166" s="264"/>
      <c r="I166" s="265"/>
      <c r="J166" s="266"/>
      <c r="K166" s="267"/>
      <c r="L166" s="267"/>
      <c r="M166" s="268"/>
      <c r="N166" s="263"/>
      <c r="O166" s="264"/>
      <c r="P166" s="264"/>
      <c r="Q166" s="265"/>
      <c r="R166" s="116">
        <f t="shared" si="7"/>
        <v>0</v>
      </c>
    </row>
    <row r="167" spans="3:18" ht="15" thickBot="1" x14ac:dyDescent="0.3">
      <c r="C167" s="121">
        <f>'Achivers Formulas'!I154</f>
        <v>0</v>
      </c>
      <c r="D167" s="117"/>
      <c r="E167" s="115">
        <f>'Achivers Formulas'!P154</f>
        <v>0</v>
      </c>
      <c r="F167" s="263"/>
      <c r="G167" s="264"/>
      <c r="H167" s="264"/>
      <c r="I167" s="265"/>
      <c r="J167" s="266"/>
      <c r="K167" s="267"/>
      <c r="L167" s="267"/>
      <c r="M167" s="268"/>
      <c r="N167" s="263"/>
      <c r="O167" s="264"/>
      <c r="P167" s="264"/>
      <c r="Q167" s="265"/>
      <c r="R167" s="116">
        <f t="shared" si="7"/>
        <v>0</v>
      </c>
    </row>
    <row r="168" spans="3:18" ht="15" thickBot="1" x14ac:dyDescent="0.3">
      <c r="C168" s="121">
        <f>'Achivers Formulas'!I155</f>
        <v>0</v>
      </c>
      <c r="D168" s="117"/>
      <c r="E168" s="115">
        <f>'Achivers Formulas'!P155</f>
        <v>0</v>
      </c>
      <c r="F168" s="263"/>
      <c r="G168" s="264"/>
      <c r="H168" s="264"/>
      <c r="I168" s="265"/>
      <c r="J168" s="266"/>
      <c r="K168" s="267"/>
      <c r="L168" s="267"/>
      <c r="M168" s="268"/>
      <c r="N168" s="263"/>
      <c r="O168" s="264"/>
      <c r="P168" s="264"/>
      <c r="Q168" s="265"/>
      <c r="R168" s="116">
        <f t="shared" si="7"/>
        <v>0</v>
      </c>
    </row>
    <row r="169" spans="3:18" ht="15" thickBot="1" x14ac:dyDescent="0.3">
      <c r="C169" s="121">
        <f>'Achivers Formulas'!I156</f>
        <v>0</v>
      </c>
      <c r="D169" s="117"/>
      <c r="E169" s="115">
        <f>'Achivers Formulas'!P156</f>
        <v>0</v>
      </c>
      <c r="F169" s="263"/>
      <c r="G169" s="264"/>
      <c r="H169" s="264"/>
      <c r="I169" s="265"/>
      <c r="J169" s="266"/>
      <c r="K169" s="267"/>
      <c r="L169" s="267"/>
      <c r="M169" s="268"/>
      <c r="N169" s="263"/>
      <c r="O169" s="264"/>
      <c r="P169" s="264"/>
      <c r="Q169" s="265"/>
      <c r="R169" s="116">
        <f t="shared" si="7"/>
        <v>0</v>
      </c>
    </row>
    <row r="170" spans="3:18" ht="15" thickBot="1" x14ac:dyDescent="0.3">
      <c r="C170" s="121">
        <f>'Achivers Formulas'!I157</f>
        <v>0</v>
      </c>
      <c r="D170" s="117"/>
      <c r="E170" s="115">
        <f>'Achivers Formulas'!P157</f>
        <v>0</v>
      </c>
      <c r="F170" s="263"/>
      <c r="G170" s="264"/>
      <c r="H170" s="264"/>
      <c r="I170" s="265"/>
      <c r="J170" s="266"/>
      <c r="K170" s="267"/>
      <c r="L170" s="267"/>
      <c r="M170" s="268"/>
      <c r="N170" s="263"/>
      <c r="O170" s="264"/>
      <c r="P170" s="264"/>
      <c r="Q170" s="265"/>
      <c r="R170" s="116">
        <f t="shared" si="7"/>
        <v>0</v>
      </c>
    </row>
    <row r="171" spans="3:18" ht="15" thickBot="1" x14ac:dyDescent="0.3">
      <c r="C171" s="121">
        <f>'Achivers Formulas'!I158</f>
        <v>0</v>
      </c>
      <c r="D171" s="117"/>
      <c r="E171" s="115">
        <f>'Achivers Formulas'!P158</f>
        <v>0</v>
      </c>
      <c r="F171" s="263"/>
      <c r="G171" s="264"/>
      <c r="H171" s="264"/>
      <c r="I171" s="265"/>
      <c r="J171" s="266"/>
      <c r="K171" s="267"/>
      <c r="L171" s="267"/>
      <c r="M171" s="268"/>
      <c r="N171" s="263"/>
      <c r="O171" s="264"/>
      <c r="P171" s="264"/>
      <c r="Q171" s="265"/>
      <c r="R171" s="116">
        <f t="shared" si="7"/>
        <v>0</v>
      </c>
    </row>
    <row r="172" spans="3:18" ht="15" thickBot="1" x14ac:dyDescent="0.3">
      <c r="C172" s="121">
        <f>'Achivers Formulas'!I159</f>
        <v>0</v>
      </c>
      <c r="D172" s="117"/>
      <c r="E172" s="115">
        <f>'Achivers Formulas'!P159</f>
        <v>0</v>
      </c>
      <c r="F172" s="263"/>
      <c r="G172" s="264"/>
      <c r="H172" s="264"/>
      <c r="I172" s="265"/>
      <c r="J172" s="266"/>
      <c r="K172" s="267"/>
      <c r="L172" s="267"/>
      <c r="M172" s="268"/>
      <c r="N172" s="263"/>
      <c r="O172" s="264"/>
      <c r="P172" s="264"/>
      <c r="Q172" s="265"/>
      <c r="R172" s="116">
        <f t="shared" si="7"/>
        <v>0</v>
      </c>
    </row>
    <row r="173" spans="3:18" ht="15" thickBot="1" x14ac:dyDescent="0.3">
      <c r="C173" s="121">
        <f>'Achivers Formulas'!I160</f>
        <v>0</v>
      </c>
      <c r="D173" s="117"/>
      <c r="E173" s="115">
        <f>'Achivers Formulas'!P160</f>
        <v>0</v>
      </c>
      <c r="F173" s="263"/>
      <c r="G173" s="264"/>
      <c r="H173" s="264"/>
      <c r="I173" s="265"/>
      <c r="J173" s="266"/>
      <c r="K173" s="267"/>
      <c r="L173" s="267"/>
      <c r="M173" s="268"/>
      <c r="N173" s="263"/>
      <c r="O173" s="264"/>
      <c r="P173" s="264"/>
      <c r="Q173" s="265"/>
      <c r="R173" s="116">
        <f t="shared" si="7"/>
        <v>0</v>
      </c>
    </row>
    <row r="174" spans="3:18" ht="15" thickBot="1" x14ac:dyDescent="0.3">
      <c r="C174" s="121">
        <f>'Achivers Formulas'!I161</f>
        <v>0</v>
      </c>
      <c r="D174" s="117"/>
      <c r="E174" s="115">
        <f>'Achivers Formulas'!P161</f>
        <v>0</v>
      </c>
      <c r="F174" s="263"/>
      <c r="G174" s="264"/>
      <c r="H174" s="264"/>
      <c r="I174" s="265"/>
      <c r="J174" s="266"/>
      <c r="K174" s="267"/>
      <c r="L174" s="267"/>
      <c r="M174" s="268"/>
      <c r="N174" s="263"/>
      <c r="O174" s="264"/>
      <c r="P174" s="264"/>
      <c r="Q174" s="265"/>
      <c r="R174" s="116">
        <f t="shared" si="7"/>
        <v>0</v>
      </c>
    </row>
    <row r="175" spans="3:18" ht="15" thickBot="1" x14ac:dyDescent="0.3">
      <c r="C175" s="121">
        <f>'Achivers Formulas'!I162</f>
        <v>0</v>
      </c>
      <c r="D175" s="117"/>
      <c r="E175" s="115">
        <f>'Achivers Formulas'!P162</f>
        <v>0</v>
      </c>
      <c r="F175" s="263"/>
      <c r="G175" s="264"/>
      <c r="H175" s="264"/>
      <c r="I175" s="265"/>
      <c r="J175" s="266"/>
      <c r="K175" s="267"/>
      <c r="L175" s="267"/>
      <c r="M175" s="268"/>
      <c r="N175" s="263"/>
      <c r="O175" s="264"/>
      <c r="P175" s="264"/>
      <c r="Q175" s="265"/>
      <c r="R175" s="116">
        <f t="shared" si="7"/>
        <v>0</v>
      </c>
    </row>
    <row r="176" spans="3:18" ht="15" thickBot="1" x14ac:dyDescent="0.3">
      <c r="C176" s="121">
        <f>'Achivers Formulas'!I163</f>
        <v>0</v>
      </c>
      <c r="D176" s="117"/>
      <c r="E176" s="115">
        <f>'Achivers Formulas'!P163</f>
        <v>0</v>
      </c>
      <c r="F176" s="263"/>
      <c r="G176" s="264"/>
      <c r="H176" s="264"/>
      <c r="I176" s="265"/>
      <c r="J176" s="266"/>
      <c r="K176" s="267"/>
      <c r="L176" s="267"/>
      <c r="M176" s="268"/>
      <c r="N176" s="263"/>
      <c r="O176" s="264"/>
      <c r="P176" s="264"/>
      <c r="Q176" s="265"/>
      <c r="R176" s="116">
        <f t="shared" si="7"/>
        <v>0</v>
      </c>
    </row>
    <row r="177" spans="3:18" ht="15" thickBot="1" x14ac:dyDescent="0.3">
      <c r="C177" s="121">
        <f>'Achivers Formulas'!I164</f>
        <v>0</v>
      </c>
      <c r="D177" s="117"/>
      <c r="E177" s="115">
        <f>'Achivers Formulas'!P164</f>
        <v>0</v>
      </c>
      <c r="F177" s="263"/>
      <c r="G177" s="264"/>
      <c r="H177" s="264"/>
      <c r="I177" s="265"/>
      <c r="J177" s="266"/>
      <c r="K177" s="267"/>
      <c r="L177" s="267"/>
      <c r="M177" s="268"/>
      <c r="N177" s="263"/>
      <c r="O177" s="264"/>
      <c r="P177" s="264"/>
      <c r="Q177" s="265"/>
      <c r="R177" s="116">
        <f t="shared" si="7"/>
        <v>0</v>
      </c>
    </row>
    <row r="178" spans="3:18" ht="15" thickBot="1" x14ac:dyDescent="0.3">
      <c r="C178" s="121">
        <f>'Achivers Formulas'!I165</f>
        <v>0</v>
      </c>
      <c r="D178" s="117"/>
      <c r="E178" s="115">
        <f>'Achivers Formulas'!P165</f>
        <v>0</v>
      </c>
      <c r="F178" s="263"/>
      <c r="G178" s="264"/>
      <c r="H178" s="264"/>
      <c r="I178" s="265"/>
      <c r="J178" s="266"/>
      <c r="K178" s="267"/>
      <c r="L178" s="267"/>
      <c r="M178" s="268"/>
      <c r="N178" s="263"/>
      <c r="O178" s="264"/>
      <c r="P178" s="264"/>
      <c r="Q178" s="265"/>
      <c r="R178" s="116">
        <f t="shared" si="7"/>
        <v>0</v>
      </c>
    </row>
    <row r="179" spans="3:18" ht="15" thickBot="1" x14ac:dyDescent="0.3">
      <c r="C179" s="121">
        <f>'Achivers Formulas'!I166</f>
        <v>0</v>
      </c>
      <c r="D179" s="117"/>
      <c r="E179" s="115">
        <f>'Achivers Formulas'!P166</f>
        <v>0</v>
      </c>
      <c r="F179" s="263"/>
      <c r="G179" s="264"/>
      <c r="H179" s="264"/>
      <c r="I179" s="265"/>
      <c r="J179" s="266"/>
      <c r="K179" s="267"/>
      <c r="L179" s="267"/>
      <c r="M179" s="268"/>
      <c r="N179" s="263"/>
      <c r="O179" s="264"/>
      <c r="P179" s="264"/>
      <c r="Q179" s="265"/>
      <c r="R179" s="116">
        <f t="shared" si="7"/>
        <v>0</v>
      </c>
    </row>
    <row r="180" spans="3:18" ht="15" thickBot="1" x14ac:dyDescent="0.3">
      <c r="C180" s="121">
        <f>'Achivers Formulas'!I167</f>
        <v>0</v>
      </c>
      <c r="D180" s="117"/>
      <c r="E180" s="115">
        <f>'Achivers Formulas'!P167</f>
        <v>0</v>
      </c>
      <c r="F180" s="263"/>
      <c r="G180" s="264"/>
      <c r="H180" s="264"/>
      <c r="I180" s="265"/>
      <c r="J180" s="266"/>
      <c r="K180" s="267"/>
      <c r="L180" s="267"/>
      <c r="M180" s="268"/>
      <c r="N180" s="263"/>
      <c r="O180" s="264"/>
      <c r="P180" s="264"/>
      <c r="Q180" s="265"/>
      <c r="R180" s="116">
        <f t="shared" si="7"/>
        <v>0</v>
      </c>
    </row>
    <row r="181" spans="3:18" ht="15" thickBot="1" x14ac:dyDescent="0.3">
      <c r="C181" s="121">
        <f>'Achivers Formulas'!I168</f>
        <v>0</v>
      </c>
      <c r="D181" s="117"/>
      <c r="E181" s="115">
        <f>'Achivers Formulas'!P168</f>
        <v>0</v>
      </c>
      <c r="F181" s="263"/>
      <c r="G181" s="264"/>
      <c r="H181" s="264"/>
      <c r="I181" s="265"/>
      <c r="J181" s="266"/>
      <c r="K181" s="267"/>
      <c r="L181" s="267"/>
      <c r="M181" s="268"/>
      <c r="N181" s="263"/>
      <c r="O181" s="264"/>
      <c r="P181" s="264"/>
      <c r="Q181" s="265"/>
      <c r="R181" s="116">
        <f t="shared" si="7"/>
        <v>0</v>
      </c>
    </row>
    <row r="182" spans="3:18" ht="15" thickBot="1" x14ac:dyDescent="0.3">
      <c r="C182" s="121">
        <f>'Achivers Formulas'!I169</f>
        <v>0</v>
      </c>
      <c r="D182" s="117"/>
      <c r="E182" s="115">
        <f>'Achivers Formulas'!P169</f>
        <v>0</v>
      </c>
      <c r="F182" s="263"/>
      <c r="G182" s="264"/>
      <c r="H182" s="264"/>
      <c r="I182" s="265"/>
      <c r="J182" s="266"/>
      <c r="K182" s="267"/>
      <c r="L182" s="267"/>
      <c r="M182" s="268"/>
      <c r="N182" s="263"/>
      <c r="O182" s="264"/>
      <c r="P182" s="264"/>
      <c r="Q182" s="265"/>
      <c r="R182" s="116">
        <f t="shared" si="7"/>
        <v>0</v>
      </c>
    </row>
    <row r="183" spans="3:18" ht="15" thickBot="1" x14ac:dyDescent="0.3">
      <c r="C183" s="121">
        <f>'Achivers Formulas'!I170</f>
        <v>0</v>
      </c>
      <c r="D183" s="117"/>
      <c r="E183" s="115">
        <f>'Achivers Formulas'!P170</f>
        <v>0</v>
      </c>
      <c r="F183" s="263"/>
      <c r="G183" s="264"/>
      <c r="H183" s="264"/>
      <c r="I183" s="265"/>
      <c r="J183" s="266"/>
      <c r="K183" s="267"/>
      <c r="L183" s="267"/>
      <c r="M183" s="268"/>
      <c r="N183" s="263"/>
      <c r="O183" s="264"/>
      <c r="P183" s="264"/>
      <c r="Q183" s="265"/>
      <c r="R183" s="116">
        <f t="shared" si="7"/>
        <v>0</v>
      </c>
    </row>
    <row r="184" spans="3:18" ht="15" thickBot="1" x14ac:dyDescent="0.3">
      <c r="C184" s="121">
        <f>'Achivers Formulas'!I171</f>
        <v>0</v>
      </c>
      <c r="D184" s="117"/>
      <c r="E184" s="115">
        <f>'Achivers Formulas'!P171</f>
        <v>0</v>
      </c>
      <c r="F184" s="263"/>
      <c r="G184" s="264"/>
      <c r="H184" s="264"/>
      <c r="I184" s="265"/>
      <c r="J184" s="266"/>
      <c r="K184" s="267"/>
      <c r="L184" s="267"/>
      <c r="M184" s="268"/>
      <c r="N184" s="263"/>
      <c r="O184" s="264"/>
      <c r="P184" s="264"/>
      <c r="Q184" s="265"/>
      <c r="R184" s="116">
        <f t="shared" si="7"/>
        <v>0</v>
      </c>
    </row>
    <row r="185" spans="3:18" ht="15" thickBot="1" x14ac:dyDescent="0.3">
      <c r="C185" s="121">
        <f>'Achivers Formulas'!I172</f>
        <v>0</v>
      </c>
      <c r="D185" s="117"/>
      <c r="E185" s="115">
        <f>'Achivers Formulas'!P172</f>
        <v>0</v>
      </c>
      <c r="F185" s="263"/>
      <c r="G185" s="264"/>
      <c r="H185" s="264"/>
      <c r="I185" s="265"/>
      <c r="J185" s="266"/>
      <c r="K185" s="267"/>
      <c r="L185" s="267"/>
      <c r="M185" s="268"/>
      <c r="N185" s="263"/>
      <c r="O185" s="264"/>
      <c r="P185" s="264"/>
      <c r="Q185" s="265"/>
      <c r="R185" s="116">
        <f t="shared" si="7"/>
        <v>0</v>
      </c>
    </row>
    <row r="186" spans="3:18" ht="15" thickBot="1" x14ac:dyDescent="0.3">
      <c r="C186" s="121">
        <f>'Achivers Formulas'!I173</f>
        <v>0</v>
      </c>
      <c r="D186" s="117"/>
      <c r="E186" s="115">
        <f>'Achivers Formulas'!P173</f>
        <v>0</v>
      </c>
      <c r="F186" s="263"/>
      <c r="G186" s="264"/>
      <c r="H186" s="264"/>
      <c r="I186" s="265"/>
      <c r="J186" s="266"/>
      <c r="K186" s="267"/>
      <c r="L186" s="267"/>
      <c r="M186" s="268"/>
      <c r="N186" s="263"/>
      <c r="O186" s="264"/>
      <c r="P186" s="264"/>
      <c r="Q186" s="265"/>
      <c r="R186" s="116">
        <f t="shared" si="7"/>
        <v>0</v>
      </c>
    </row>
    <row r="187" spans="3:18" ht="15" thickBot="1" x14ac:dyDescent="0.3">
      <c r="C187" s="121">
        <f>'Achivers Formulas'!I174</f>
        <v>0</v>
      </c>
      <c r="D187" s="117"/>
      <c r="E187" s="115">
        <f>'Achivers Formulas'!P174</f>
        <v>0</v>
      </c>
      <c r="F187" s="263"/>
      <c r="G187" s="264"/>
      <c r="H187" s="264"/>
      <c r="I187" s="265"/>
      <c r="J187" s="266"/>
      <c r="K187" s="267"/>
      <c r="L187" s="267"/>
      <c r="M187" s="268"/>
      <c r="N187" s="263"/>
      <c r="O187" s="264"/>
      <c r="P187" s="264"/>
      <c r="Q187" s="265"/>
      <c r="R187" s="116">
        <f t="shared" si="7"/>
        <v>0</v>
      </c>
    </row>
    <row r="188" spans="3:18" ht="15" thickBot="1" x14ac:dyDescent="0.3">
      <c r="C188" s="121">
        <f>'Achivers Formulas'!I175</f>
        <v>0</v>
      </c>
      <c r="D188" s="117"/>
      <c r="E188" s="115">
        <f>'Achivers Formulas'!P175</f>
        <v>0</v>
      </c>
      <c r="F188" s="263"/>
      <c r="G188" s="264"/>
      <c r="H188" s="264"/>
      <c r="I188" s="265"/>
      <c r="J188" s="266"/>
      <c r="K188" s="267"/>
      <c r="L188" s="267"/>
      <c r="M188" s="268"/>
      <c r="N188" s="263"/>
      <c r="O188" s="264"/>
      <c r="P188" s="264"/>
      <c r="Q188" s="265"/>
      <c r="R188" s="116">
        <f t="shared" si="7"/>
        <v>0</v>
      </c>
    </row>
    <row r="189" spans="3:18" ht="15" thickBot="1" x14ac:dyDescent="0.3">
      <c r="C189" s="121">
        <f>'Achivers Formulas'!I176</f>
        <v>0</v>
      </c>
      <c r="D189" s="117"/>
      <c r="E189" s="115">
        <f>'Achivers Formulas'!P176</f>
        <v>0</v>
      </c>
      <c r="F189" s="263"/>
      <c r="G189" s="264"/>
      <c r="H189" s="264"/>
      <c r="I189" s="265"/>
      <c r="J189" s="266"/>
      <c r="K189" s="267"/>
      <c r="L189" s="267"/>
      <c r="M189" s="268"/>
      <c r="N189" s="263"/>
      <c r="O189" s="264"/>
      <c r="P189" s="264"/>
      <c r="Q189" s="265"/>
      <c r="R189" s="116">
        <f t="shared" si="7"/>
        <v>0</v>
      </c>
    </row>
    <row r="190" spans="3:18" ht="15" thickBot="1" x14ac:dyDescent="0.3">
      <c r="C190" s="121">
        <f>'Achivers Formulas'!I177</f>
        <v>0</v>
      </c>
      <c r="D190" s="117"/>
      <c r="E190" s="115">
        <f>'Achivers Formulas'!P177</f>
        <v>0</v>
      </c>
      <c r="F190" s="263"/>
      <c r="G190" s="264"/>
      <c r="H190" s="264"/>
      <c r="I190" s="265"/>
      <c r="J190" s="266"/>
      <c r="K190" s="267"/>
      <c r="L190" s="267"/>
      <c r="M190" s="268"/>
      <c r="N190" s="263"/>
      <c r="O190" s="264"/>
      <c r="P190" s="264"/>
      <c r="Q190" s="265"/>
      <c r="R190" s="116">
        <f t="shared" si="7"/>
        <v>0</v>
      </c>
    </row>
    <row r="191" spans="3:18" ht="15" thickBot="1" x14ac:dyDescent="0.3">
      <c r="C191" s="121">
        <f>'Achivers Formulas'!I178</f>
        <v>0</v>
      </c>
      <c r="D191" s="117"/>
      <c r="E191" s="115">
        <f>'Achivers Formulas'!P178</f>
        <v>0</v>
      </c>
      <c r="F191" s="263"/>
      <c r="G191" s="264"/>
      <c r="H191" s="264"/>
      <c r="I191" s="265"/>
      <c r="J191" s="266"/>
      <c r="K191" s="267"/>
      <c r="L191" s="267"/>
      <c r="M191" s="268"/>
      <c r="N191" s="263"/>
      <c r="O191" s="264"/>
      <c r="P191" s="264"/>
      <c r="Q191" s="265"/>
      <c r="R191" s="116">
        <f t="shared" si="7"/>
        <v>0</v>
      </c>
    </row>
    <row r="192" spans="3:18" ht="15" thickBot="1" x14ac:dyDescent="0.3">
      <c r="C192" s="121">
        <f>'Achivers Formulas'!I179</f>
        <v>0</v>
      </c>
      <c r="D192" s="117"/>
      <c r="E192" s="115">
        <f>'Achivers Formulas'!P179</f>
        <v>0</v>
      </c>
      <c r="F192" s="263"/>
      <c r="G192" s="264"/>
      <c r="H192" s="264"/>
      <c r="I192" s="265"/>
      <c r="J192" s="266"/>
      <c r="K192" s="267"/>
      <c r="L192" s="267"/>
      <c r="M192" s="268"/>
      <c r="N192" s="263"/>
      <c r="O192" s="264"/>
      <c r="P192" s="264"/>
      <c r="Q192" s="265"/>
      <c r="R192" s="116">
        <f t="shared" si="7"/>
        <v>0</v>
      </c>
    </row>
    <row r="193" spans="3:18" ht="15" thickBot="1" x14ac:dyDescent="0.3">
      <c r="C193" s="121">
        <f>'Achivers Formulas'!I180</f>
        <v>0</v>
      </c>
      <c r="D193" s="117"/>
      <c r="E193" s="115">
        <f>'Achivers Formulas'!P180</f>
        <v>0</v>
      </c>
      <c r="F193" s="263"/>
      <c r="G193" s="264"/>
      <c r="H193" s="264"/>
      <c r="I193" s="265"/>
      <c r="J193" s="266"/>
      <c r="K193" s="267"/>
      <c r="L193" s="267"/>
      <c r="M193" s="268"/>
      <c r="N193" s="263"/>
      <c r="O193" s="264"/>
      <c r="P193" s="264"/>
      <c r="Q193" s="265"/>
      <c r="R193" s="116">
        <f t="shared" si="7"/>
        <v>0</v>
      </c>
    </row>
    <row r="194" spans="3:18" ht="15" thickBot="1" x14ac:dyDescent="0.3">
      <c r="C194" s="121">
        <f>'Achivers Formulas'!I181</f>
        <v>0</v>
      </c>
      <c r="D194" s="117"/>
      <c r="E194" s="115">
        <f>'Achivers Formulas'!P181</f>
        <v>0</v>
      </c>
      <c r="F194" s="263"/>
      <c r="G194" s="264"/>
      <c r="H194" s="264"/>
      <c r="I194" s="265"/>
      <c r="J194" s="266"/>
      <c r="K194" s="267"/>
      <c r="L194" s="267"/>
      <c r="M194" s="268"/>
      <c r="N194" s="263"/>
      <c r="O194" s="264"/>
      <c r="P194" s="264"/>
      <c r="Q194" s="265"/>
      <c r="R194" s="116">
        <f t="shared" si="7"/>
        <v>0</v>
      </c>
    </row>
    <row r="195" spans="3:18" ht="15" thickBot="1" x14ac:dyDescent="0.3">
      <c r="C195" s="121">
        <f>'Achivers Formulas'!I182</f>
        <v>0</v>
      </c>
      <c r="D195" s="117"/>
      <c r="E195" s="115">
        <f>'Achivers Formulas'!P182</f>
        <v>0</v>
      </c>
      <c r="F195" s="263"/>
      <c r="G195" s="264"/>
      <c r="H195" s="264"/>
      <c r="I195" s="265"/>
      <c r="J195" s="266"/>
      <c r="K195" s="267"/>
      <c r="L195" s="267"/>
      <c r="M195" s="268"/>
      <c r="N195" s="263"/>
      <c r="O195" s="264"/>
      <c r="P195" s="264"/>
      <c r="Q195" s="265"/>
      <c r="R195" s="116">
        <f t="shared" si="7"/>
        <v>0</v>
      </c>
    </row>
    <row r="196" spans="3:18" ht="15" thickBot="1" x14ac:dyDescent="0.3">
      <c r="C196" s="121">
        <f>'Achivers Formulas'!I183</f>
        <v>0</v>
      </c>
      <c r="D196" s="117"/>
      <c r="E196" s="115">
        <f>'Achivers Formulas'!P183</f>
        <v>0</v>
      </c>
      <c r="F196" s="263"/>
      <c r="G196" s="264"/>
      <c r="H196" s="264"/>
      <c r="I196" s="265"/>
      <c r="J196" s="266"/>
      <c r="K196" s="267"/>
      <c r="L196" s="267"/>
      <c r="M196" s="268"/>
      <c r="N196" s="263"/>
      <c r="O196" s="264"/>
      <c r="P196" s="264"/>
      <c r="Q196" s="265"/>
      <c r="R196" s="116">
        <f t="shared" si="7"/>
        <v>0</v>
      </c>
    </row>
    <row r="197" spans="3:18" ht="15" thickBot="1" x14ac:dyDescent="0.3">
      <c r="C197" s="121">
        <f>'Achivers Formulas'!I184</f>
        <v>0</v>
      </c>
      <c r="D197" s="117"/>
      <c r="E197" s="115">
        <f>'Achivers Formulas'!P184</f>
        <v>0</v>
      </c>
      <c r="F197" s="263"/>
      <c r="G197" s="264"/>
      <c r="H197" s="264"/>
      <c r="I197" s="265"/>
      <c r="J197" s="266"/>
      <c r="K197" s="267"/>
      <c r="L197" s="267"/>
      <c r="M197" s="268"/>
      <c r="N197" s="263"/>
      <c r="O197" s="264"/>
      <c r="P197" s="264"/>
      <c r="Q197" s="265"/>
      <c r="R197" s="116">
        <f t="shared" si="7"/>
        <v>0</v>
      </c>
    </row>
    <row r="198" spans="3:18" ht="15" thickBot="1" x14ac:dyDescent="0.3">
      <c r="C198" s="121">
        <f>'Achivers Formulas'!I185</f>
        <v>0</v>
      </c>
      <c r="D198" s="117"/>
      <c r="E198" s="115">
        <f>'Achivers Formulas'!P185</f>
        <v>0</v>
      </c>
      <c r="F198" s="263"/>
      <c r="G198" s="264"/>
      <c r="H198" s="264"/>
      <c r="I198" s="265"/>
      <c r="J198" s="266"/>
      <c r="K198" s="267"/>
      <c r="L198" s="267"/>
      <c r="M198" s="268"/>
      <c r="N198" s="263"/>
      <c r="O198" s="264"/>
      <c r="P198" s="264"/>
      <c r="Q198" s="265"/>
      <c r="R198" s="116">
        <f t="shared" si="7"/>
        <v>0</v>
      </c>
    </row>
    <row r="199" spans="3:18" ht="15" thickBot="1" x14ac:dyDescent="0.3">
      <c r="C199" s="121">
        <f>'Achivers Formulas'!I186</f>
        <v>0</v>
      </c>
      <c r="D199" s="117"/>
      <c r="E199" s="115">
        <f>'Achivers Formulas'!P186</f>
        <v>0</v>
      </c>
      <c r="F199" s="263"/>
      <c r="G199" s="264"/>
      <c r="H199" s="264"/>
      <c r="I199" s="265"/>
      <c r="J199" s="266"/>
      <c r="K199" s="267"/>
      <c r="L199" s="267"/>
      <c r="M199" s="268"/>
      <c r="N199" s="263"/>
      <c r="O199" s="264"/>
      <c r="P199" s="264"/>
      <c r="Q199" s="265"/>
      <c r="R199" s="116">
        <f t="shared" si="7"/>
        <v>0</v>
      </c>
    </row>
    <row r="200" spans="3:18" ht="15" thickBot="1" x14ac:dyDescent="0.3">
      <c r="C200" s="121">
        <f>'Achivers Formulas'!I187</f>
        <v>0</v>
      </c>
      <c r="D200" s="117"/>
      <c r="E200" s="115">
        <f>'Achivers Formulas'!P187</f>
        <v>0</v>
      </c>
      <c r="F200" s="263"/>
      <c r="G200" s="264"/>
      <c r="H200" s="264"/>
      <c r="I200" s="265"/>
      <c r="J200" s="266"/>
      <c r="K200" s="267"/>
      <c r="L200" s="267"/>
      <c r="M200" s="268"/>
      <c r="N200" s="263"/>
      <c r="O200" s="264"/>
      <c r="P200" s="264"/>
      <c r="Q200" s="265"/>
      <c r="R200" s="116">
        <f t="shared" si="7"/>
        <v>0</v>
      </c>
    </row>
    <row r="201" spans="3:18" ht="15" thickBot="1" x14ac:dyDescent="0.3">
      <c r="C201" s="121">
        <f>'Achivers Formulas'!I188</f>
        <v>0</v>
      </c>
      <c r="D201" s="117"/>
      <c r="E201" s="115">
        <f>'Achivers Formulas'!P188</f>
        <v>0</v>
      </c>
      <c r="F201" s="263"/>
      <c r="G201" s="264"/>
      <c r="H201" s="264"/>
      <c r="I201" s="265"/>
      <c r="J201" s="266"/>
      <c r="K201" s="267"/>
      <c r="L201" s="267"/>
      <c r="M201" s="268"/>
      <c r="N201" s="263"/>
      <c r="O201" s="264"/>
      <c r="P201" s="264"/>
      <c r="Q201" s="265"/>
      <c r="R201" s="116">
        <f t="shared" si="7"/>
        <v>0</v>
      </c>
    </row>
    <row r="202" spans="3:18" ht="15" thickBot="1" x14ac:dyDescent="0.3">
      <c r="C202" s="121">
        <f>'Achivers Formulas'!I189</f>
        <v>0</v>
      </c>
      <c r="D202" s="117"/>
      <c r="E202" s="115">
        <f>'Achivers Formulas'!P189</f>
        <v>0</v>
      </c>
      <c r="F202" s="263"/>
      <c r="G202" s="264"/>
      <c r="H202" s="264"/>
      <c r="I202" s="265"/>
      <c r="J202" s="266"/>
      <c r="K202" s="267"/>
      <c r="L202" s="267"/>
      <c r="M202" s="268"/>
      <c r="N202" s="263"/>
      <c r="O202" s="264"/>
      <c r="P202" s="264"/>
      <c r="Q202" s="265"/>
      <c r="R202" s="116">
        <f t="shared" si="7"/>
        <v>0</v>
      </c>
    </row>
    <row r="203" spans="3:18" ht="15" thickBot="1" x14ac:dyDescent="0.3">
      <c r="C203" s="121">
        <f>'Achivers Formulas'!I190</f>
        <v>0</v>
      </c>
      <c r="D203" s="117"/>
      <c r="E203" s="115">
        <f>'Achivers Formulas'!P190</f>
        <v>0</v>
      </c>
      <c r="F203" s="263"/>
      <c r="G203" s="264"/>
      <c r="H203" s="264"/>
      <c r="I203" s="265"/>
      <c r="J203" s="266"/>
      <c r="K203" s="267"/>
      <c r="L203" s="267"/>
      <c r="M203" s="268"/>
      <c r="N203" s="263"/>
      <c r="O203" s="264"/>
      <c r="P203" s="264"/>
      <c r="Q203" s="265"/>
      <c r="R203" s="116">
        <f t="shared" si="7"/>
        <v>0</v>
      </c>
    </row>
    <row r="204" spans="3:18" ht="15" thickBot="1" x14ac:dyDescent="0.3">
      <c r="C204" s="121">
        <f>'Achivers Formulas'!I191</f>
        <v>0</v>
      </c>
      <c r="D204" s="117"/>
      <c r="E204" s="115">
        <f>'Achivers Formulas'!P191</f>
        <v>0</v>
      </c>
      <c r="F204" s="263"/>
      <c r="G204" s="264"/>
      <c r="H204" s="264"/>
      <c r="I204" s="265"/>
      <c r="J204" s="266"/>
      <c r="K204" s="267"/>
      <c r="L204" s="267"/>
      <c r="M204" s="268"/>
      <c r="N204" s="263"/>
      <c r="O204" s="264"/>
      <c r="P204" s="264"/>
      <c r="Q204" s="265"/>
      <c r="R204" s="116">
        <f t="shared" si="7"/>
        <v>0</v>
      </c>
    </row>
    <row r="205" spans="3:18" ht="15" thickBot="1" x14ac:dyDescent="0.3">
      <c r="C205" s="121">
        <f>'Achivers Formulas'!I192</f>
        <v>0</v>
      </c>
      <c r="D205" s="117"/>
      <c r="E205" s="115">
        <f>'Achivers Formulas'!P192</f>
        <v>0</v>
      </c>
      <c r="F205" s="263"/>
      <c r="G205" s="264"/>
      <c r="H205" s="264"/>
      <c r="I205" s="265"/>
      <c r="J205" s="266"/>
      <c r="K205" s="267"/>
      <c r="L205" s="267"/>
      <c r="M205" s="268"/>
      <c r="N205" s="263"/>
      <c r="O205" s="264"/>
      <c r="P205" s="264"/>
      <c r="Q205" s="265"/>
      <c r="R205" s="116">
        <f t="shared" si="7"/>
        <v>0</v>
      </c>
    </row>
    <row r="206" spans="3:18" ht="15" thickBot="1" x14ac:dyDescent="0.3">
      <c r="C206" s="121">
        <f>'Achivers Formulas'!I193</f>
        <v>0</v>
      </c>
      <c r="D206" s="117"/>
      <c r="E206" s="115">
        <f>'Achivers Formulas'!P193</f>
        <v>0</v>
      </c>
      <c r="F206" s="263"/>
      <c r="G206" s="264"/>
      <c r="H206" s="264"/>
      <c r="I206" s="265"/>
      <c r="J206" s="266"/>
      <c r="K206" s="267"/>
      <c r="L206" s="267"/>
      <c r="M206" s="268"/>
      <c r="N206" s="263"/>
      <c r="O206" s="264"/>
      <c r="P206" s="264"/>
      <c r="Q206" s="265"/>
      <c r="R206" s="116">
        <f t="shared" si="7"/>
        <v>0</v>
      </c>
    </row>
    <row r="207" spans="3:18" ht="15" thickBot="1" x14ac:dyDescent="0.3">
      <c r="C207" s="121">
        <f>'Achivers Formulas'!I194</f>
        <v>0</v>
      </c>
      <c r="D207" s="117"/>
      <c r="E207" s="115">
        <f>'Achivers Formulas'!P194</f>
        <v>0</v>
      </c>
      <c r="F207" s="263"/>
      <c r="G207" s="264"/>
      <c r="H207" s="264"/>
      <c r="I207" s="265"/>
      <c r="J207" s="266"/>
      <c r="K207" s="267"/>
      <c r="L207" s="267"/>
      <c r="M207" s="268"/>
      <c r="N207" s="263"/>
      <c r="O207" s="264"/>
      <c r="P207" s="264"/>
      <c r="Q207" s="265"/>
      <c r="R207" s="116">
        <f t="shared" si="7"/>
        <v>0</v>
      </c>
    </row>
    <row r="208" spans="3:18" ht="15" thickBot="1" x14ac:dyDescent="0.3">
      <c r="C208" s="121">
        <f>'Achivers Formulas'!I195</f>
        <v>0</v>
      </c>
      <c r="D208" s="117"/>
      <c r="E208" s="115">
        <f>'Achivers Formulas'!P195</f>
        <v>0</v>
      </c>
      <c r="F208" s="263"/>
      <c r="G208" s="264"/>
      <c r="H208" s="264"/>
      <c r="I208" s="265"/>
      <c r="J208" s="266"/>
      <c r="K208" s="267"/>
      <c r="L208" s="267"/>
      <c r="M208" s="268"/>
      <c r="N208" s="263"/>
      <c r="O208" s="264"/>
      <c r="P208" s="264"/>
      <c r="Q208" s="265"/>
      <c r="R208" s="116">
        <f t="shared" si="7"/>
        <v>0</v>
      </c>
    </row>
    <row r="209" spans="3:18" ht="15" thickBot="1" x14ac:dyDescent="0.3">
      <c r="C209" s="121">
        <f>'Achivers Formulas'!I196</f>
        <v>0</v>
      </c>
      <c r="D209" s="117"/>
      <c r="E209" s="115">
        <f>'Achivers Formulas'!P196</f>
        <v>0</v>
      </c>
      <c r="F209" s="263"/>
      <c r="G209" s="264"/>
      <c r="H209" s="264"/>
      <c r="I209" s="265"/>
      <c r="J209" s="266"/>
      <c r="K209" s="267"/>
      <c r="L209" s="267"/>
      <c r="M209" s="268"/>
      <c r="N209" s="263"/>
      <c r="O209" s="264"/>
      <c r="P209" s="264"/>
      <c r="Q209" s="265"/>
      <c r="R209" s="116">
        <f t="shared" si="7"/>
        <v>0</v>
      </c>
    </row>
    <row r="210" spans="3:18" ht="15" thickBot="1" x14ac:dyDescent="0.3">
      <c r="C210" s="121">
        <f>'Achivers Formulas'!I197</f>
        <v>0</v>
      </c>
      <c r="D210" s="117"/>
      <c r="E210" s="115">
        <f>'Achivers Formulas'!P197</f>
        <v>0</v>
      </c>
      <c r="F210" s="263"/>
      <c r="G210" s="264"/>
      <c r="H210" s="264"/>
      <c r="I210" s="265"/>
      <c r="J210" s="266"/>
      <c r="K210" s="267"/>
      <c r="L210" s="267"/>
      <c r="M210" s="268"/>
      <c r="N210" s="263"/>
      <c r="O210" s="264"/>
      <c r="P210" s="264"/>
      <c r="Q210" s="265"/>
      <c r="R210" s="116">
        <f t="shared" si="7"/>
        <v>0</v>
      </c>
    </row>
    <row r="211" spans="3:18" ht="15" thickBot="1" x14ac:dyDescent="0.3">
      <c r="C211" s="121">
        <f>'Achivers Formulas'!I198</f>
        <v>0</v>
      </c>
      <c r="D211" s="117"/>
      <c r="E211" s="115">
        <f>'Achivers Formulas'!P198</f>
        <v>0</v>
      </c>
      <c r="F211" s="263"/>
      <c r="G211" s="264"/>
      <c r="H211" s="264"/>
      <c r="I211" s="265"/>
      <c r="J211" s="266"/>
      <c r="K211" s="267"/>
      <c r="L211" s="267"/>
      <c r="M211" s="268"/>
      <c r="N211" s="263"/>
      <c r="O211" s="264"/>
      <c r="P211" s="264"/>
      <c r="Q211" s="265"/>
      <c r="R211" s="116">
        <f t="shared" si="7"/>
        <v>0</v>
      </c>
    </row>
    <row r="212" spans="3:18" ht="15" thickBot="1" x14ac:dyDescent="0.3">
      <c r="C212" s="121">
        <f>'Achivers Formulas'!I199</f>
        <v>0</v>
      </c>
      <c r="D212" s="117"/>
      <c r="E212" s="115">
        <f>'Achivers Formulas'!P199</f>
        <v>0</v>
      </c>
      <c r="F212" s="263"/>
      <c r="G212" s="264"/>
      <c r="H212" s="264"/>
      <c r="I212" s="265"/>
      <c r="J212" s="266"/>
      <c r="K212" s="267"/>
      <c r="L212" s="267"/>
      <c r="M212" s="268"/>
      <c r="N212" s="263"/>
      <c r="O212" s="264"/>
      <c r="P212" s="264"/>
      <c r="Q212" s="265"/>
      <c r="R212" s="116">
        <f t="shared" si="7"/>
        <v>0</v>
      </c>
    </row>
    <row r="213" spans="3:18" ht="15" thickBot="1" x14ac:dyDescent="0.3">
      <c r="C213" s="121">
        <f>'Achivers Formulas'!I200</f>
        <v>0</v>
      </c>
      <c r="D213" s="117"/>
      <c r="E213" s="115">
        <f>'Achivers Formulas'!P200</f>
        <v>0</v>
      </c>
      <c r="F213" s="263"/>
      <c r="G213" s="264"/>
      <c r="H213" s="264"/>
      <c r="I213" s="265"/>
      <c r="J213" s="266"/>
      <c r="K213" s="267"/>
      <c r="L213" s="267"/>
      <c r="M213" s="268"/>
      <c r="N213" s="263"/>
      <c r="O213" s="264"/>
      <c r="P213" s="264"/>
      <c r="Q213" s="265"/>
      <c r="R213" s="116">
        <f t="shared" si="7"/>
        <v>0</v>
      </c>
    </row>
    <row r="214" spans="3:18" ht="15" thickBot="1" x14ac:dyDescent="0.3">
      <c r="C214" s="121">
        <f>'Achivers Formulas'!I201</f>
        <v>0</v>
      </c>
      <c r="D214" s="117"/>
      <c r="E214" s="115">
        <f>'Achivers Formulas'!P201</f>
        <v>0</v>
      </c>
      <c r="F214" s="263"/>
      <c r="G214" s="264"/>
      <c r="H214" s="264"/>
      <c r="I214" s="265"/>
      <c r="J214" s="266"/>
      <c r="K214" s="267"/>
      <c r="L214" s="267"/>
      <c r="M214" s="268"/>
      <c r="N214" s="263"/>
      <c r="O214" s="264"/>
      <c r="P214" s="264"/>
      <c r="Q214" s="265"/>
      <c r="R214" s="116">
        <f t="shared" si="7"/>
        <v>0</v>
      </c>
    </row>
    <row r="215" spans="3:18" ht="15" thickBot="1" x14ac:dyDescent="0.3">
      <c r="C215" s="121">
        <f>'Achivers Formulas'!I202</f>
        <v>0</v>
      </c>
      <c r="D215" s="117"/>
      <c r="E215" s="115">
        <f>'Achivers Formulas'!P202</f>
        <v>0</v>
      </c>
      <c r="F215" s="263"/>
      <c r="G215" s="264"/>
      <c r="H215" s="264"/>
      <c r="I215" s="265"/>
      <c r="J215" s="266"/>
      <c r="K215" s="267"/>
      <c r="L215" s="267"/>
      <c r="M215" s="268"/>
      <c r="N215" s="263"/>
      <c r="O215" s="264"/>
      <c r="P215" s="264"/>
      <c r="Q215" s="265"/>
      <c r="R215" s="116">
        <f t="shared" si="7"/>
        <v>0</v>
      </c>
    </row>
    <row r="216" spans="3:18" ht="15" thickBot="1" x14ac:dyDescent="0.3">
      <c r="C216" s="121">
        <f>'Achivers Formulas'!I203</f>
        <v>0</v>
      </c>
      <c r="D216" s="117"/>
      <c r="E216" s="115">
        <f>'Achivers Formulas'!P203</f>
        <v>0</v>
      </c>
      <c r="F216" s="263"/>
      <c r="G216" s="264"/>
      <c r="H216" s="264"/>
      <c r="I216" s="265"/>
      <c r="J216" s="266"/>
      <c r="K216" s="267"/>
      <c r="L216" s="267"/>
      <c r="M216" s="268"/>
      <c r="N216" s="263"/>
      <c r="O216" s="264"/>
      <c r="P216" s="264"/>
      <c r="Q216" s="265"/>
      <c r="R216" s="116">
        <f t="shared" si="7"/>
        <v>0</v>
      </c>
    </row>
    <row r="217" spans="3:18" ht="15" thickBot="1" x14ac:dyDescent="0.3">
      <c r="C217" s="121">
        <f>'Achivers Formulas'!I204</f>
        <v>0</v>
      </c>
      <c r="D217" s="117"/>
      <c r="E217" s="115">
        <f>'Achivers Formulas'!P204</f>
        <v>0</v>
      </c>
      <c r="F217" s="263"/>
      <c r="G217" s="264"/>
      <c r="H217" s="264"/>
      <c r="I217" s="265"/>
      <c r="J217" s="266"/>
      <c r="K217" s="267"/>
      <c r="L217" s="267"/>
      <c r="M217" s="268"/>
      <c r="N217" s="263"/>
      <c r="O217" s="264"/>
      <c r="P217" s="264"/>
      <c r="Q217" s="265"/>
      <c r="R217" s="116">
        <f t="shared" si="7"/>
        <v>0</v>
      </c>
    </row>
    <row r="218" spans="3:18" ht="15" thickBot="1" x14ac:dyDescent="0.3">
      <c r="C218" s="121">
        <f>'Achivers Formulas'!I205</f>
        <v>0</v>
      </c>
      <c r="D218" s="117"/>
      <c r="E218" s="115">
        <f>'Achivers Formulas'!P205</f>
        <v>0</v>
      </c>
      <c r="F218" s="263"/>
      <c r="G218" s="264"/>
      <c r="H218" s="264"/>
      <c r="I218" s="265"/>
      <c r="J218" s="266"/>
      <c r="K218" s="267"/>
      <c r="L218" s="267"/>
      <c r="M218" s="268"/>
      <c r="N218" s="263"/>
      <c r="O218" s="264"/>
      <c r="P218" s="264"/>
      <c r="Q218" s="265"/>
      <c r="R218" s="116">
        <f t="shared" si="7"/>
        <v>0</v>
      </c>
    </row>
    <row r="219" spans="3:18" ht="15" thickBot="1" x14ac:dyDescent="0.3">
      <c r="C219" s="121">
        <f>'Achivers Formulas'!I206</f>
        <v>0</v>
      </c>
      <c r="D219" s="117"/>
      <c r="E219" s="115">
        <f>'Achivers Formulas'!P206</f>
        <v>0</v>
      </c>
      <c r="F219" s="263"/>
      <c r="G219" s="264"/>
      <c r="H219" s="264"/>
      <c r="I219" s="265"/>
      <c r="J219" s="266"/>
      <c r="K219" s="267"/>
      <c r="L219" s="267"/>
      <c r="M219" s="268"/>
      <c r="N219" s="263"/>
      <c r="O219" s="264"/>
      <c r="P219" s="264"/>
      <c r="Q219" s="265"/>
      <c r="R219" s="116">
        <f t="shared" si="7"/>
        <v>0</v>
      </c>
    </row>
    <row r="220" spans="3:18" ht="15" thickBot="1" x14ac:dyDescent="0.3">
      <c r="C220" s="121">
        <f>'Achivers Formulas'!I207</f>
        <v>0</v>
      </c>
      <c r="D220" s="117"/>
      <c r="E220" s="115">
        <f>'Achivers Formulas'!P207</f>
        <v>0</v>
      </c>
      <c r="F220" s="263"/>
      <c r="G220" s="264"/>
      <c r="H220" s="264"/>
      <c r="I220" s="265"/>
      <c r="J220" s="266"/>
      <c r="K220" s="267"/>
      <c r="L220" s="267"/>
      <c r="M220" s="268"/>
      <c r="N220" s="263"/>
      <c r="O220" s="264"/>
      <c r="P220" s="264"/>
      <c r="Q220" s="265"/>
      <c r="R220" s="116">
        <f t="shared" si="7"/>
        <v>0</v>
      </c>
    </row>
    <row r="221" spans="3:18" ht="15" thickBot="1" x14ac:dyDescent="0.3">
      <c r="C221" s="121">
        <f>'Achivers Formulas'!I208</f>
        <v>0</v>
      </c>
      <c r="D221" s="117"/>
      <c r="E221" s="115">
        <f>'Achivers Formulas'!P208</f>
        <v>0</v>
      </c>
      <c r="F221" s="263"/>
      <c r="G221" s="264"/>
      <c r="H221" s="264"/>
      <c r="I221" s="265"/>
      <c r="J221" s="266"/>
      <c r="K221" s="267"/>
      <c r="L221" s="267"/>
      <c r="M221" s="268"/>
      <c r="N221" s="263"/>
      <c r="O221" s="264"/>
      <c r="P221" s="264"/>
      <c r="Q221" s="265"/>
      <c r="R221" s="116">
        <f t="shared" ref="R221:R284" si="8">(IF(H221="*no role*",0,(IF(OR(F221&lt;&gt;"",H221&lt;&gt;"",J221&lt;&gt;""),3,0))))+(IF(L221&lt;&gt;"",3,0))+(IF(N221&lt;&gt;"",3,0))+(IF(P221="YES",3,0))</f>
        <v>0</v>
      </c>
    </row>
    <row r="222" spans="3:18" ht="15" thickBot="1" x14ac:dyDescent="0.3">
      <c r="C222" s="121">
        <f>'Achivers Formulas'!I209</f>
        <v>0</v>
      </c>
      <c r="D222" s="117"/>
      <c r="E222" s="115">
        <f>'Achivers Formulas'!P209</f>
        <v>0</v>
      </c>
      <c r="F222" s="263"/>
      <c r="G222" s="264"/>
      <c r="H222" s="264"/>
      <c r="I222" s="265"/>
      <c r="J222" s="266"/>
      <c r="K222" s="267"/>
      <c r="L222" s="267"/>
      <c r="M222" s="268"/>
      <c r="N222" s="263"/>
      <c r="O222" s="264"/>
      <c r="P222" s="264"/>
      <c r="Q222" s="265"/>
      <c r="R222" s="116">
        <f t="shared" si="8"/>
        <v>0</v>
      </c>
    </row>
    <row r="223" spans="3:18" ht="15" thickBot="1" x14ac:dyDescent="0.3">
      <c r="C223" s="121">
        <f>'Achivers Formulas'!I210</f>
        <v>0</v>
      </c>
      <c r="D223" s="117"/>
      <c r="E223" s="115">
        <f>'Achivers Formulas'!P210</f>
        <v>0</v>
      </c>
      <c r="F223" s="263"/>
      <c r="G223" s="264"/>
      <c r="H223" s="264"/>
      <c r="I223" s="265"/>
      <c r="J223" s="266"/>
      <c r="K223" s="267"/>
      <c r="L223" s="267"/>
      <c r="M223" s="268"/>
      <c r="N223" s="263"/>
      <c r="O223" s="264"/>
      <c r="P223" s="264"/>
      <c r="Q223" s="265"/>
      <c r="R223" s="116">
        <f t="shared" si="8"/>
        <v>0</v>
      </c>
    </row>
    <row r="224" spans="3:18" ht="15" thickBot="1" x14ac:dyDescent="0.3">
      <c r="C224" s="121">
        <f>'Achivers Formulas'!I211</f>
        <v>0</v>
      </c>
      <c r="D224" s="117"/>
      <c r="E224" s="115">
        <f>'Achivers Formulas'!P211</f>
        <v>0</v>
      </c>
      <c r="F224" s="263"/>
      <c r="G224" s="264"/>
      <c r="H224" s="264"/>
      <c r="I224" s="265"/>
      <c r="J224" s="266"/>
      <c r="K224" s="267"/>
      <c r="L224" s="267"/>
      <c r="M224" s="268"/>
      <c r="N224" s="263"/>
      <c r="O224" s="264"/>
      <c r="P224" s="264"/>
      <c r="Q224" s="265"/>
      <c r="R224" s="116">
        <f t="shared" si="8"/>
        <v>0</v>
      </c>
    </row>
    <row r="225" spans="3:18" ht="15" thickBot="1" x14ac:dyDescent="0.3">
      <c r="C225" s="121">
        <f>'Achivers Formulas'!I212</f>
        <v>0</v>
      </c>
      <c r="D225" s="117"/>
      <c r="E225" s="115">
        <f>'Achivers Formulas'!P212</f>
        <v>0</v>
      </c>
      <c r="F225" s="263"/>
      <c r="G225" s="264"/>
      <c r="H225" s="264"/>
      <c r="I225" s="265"/>
      <c r="J225" s="266"/>
      <c r="K225" s="267"/>
      <c r="L225" s="267"/>
      <c r="M225" s="268"/>
      <c r="N225" s="263"/>
      <c r="O225" s="264"/>
      <c r="P225" s="264"/>
      <c r="Q225" s="265"/>
      <c r="R225" s="116">
        <f t="shared" si="8"/>
        <v>0</v>
      </c>
    </row>
    <row r="226" spans="3:18" ht="15" thickBot="1" x14ac:dyDescent="0.3">
      <c r="C226" s="121">
        <f>'Achivers Formulas'!I213</f>
        <v>0</v>
      </c>
      <c r="D226" s="117"/>
      <c r="E226" s="115">
        <f>'Achivers Formulas'!P213</f>
        <v>0</v>
      </c>
      <c r="F226" s="263"/>
      <c r="G226" s="264"/>
      <c r="H226" s="264"/>
      <c r="I226" s="265"/>
      <c r="J226" s="266"/>
      <c r="K226" s="267"/>
      <c r="L226" s="267"/>
      <c r="M226" s="268"/>
      <c r="N226" s="263"/>
      <c r="O226" s="264"/>
      <c r="P226" s="264"/>
      <c r="Q226" s="265"/>
      <c r="R226" s="116">
        <f t="shared" si="8"/>
        <v>0</v>
      </c>
    </row>
    <row r="227" spans="3:18" ht="15" thickBot="1" x14ac:dyDescent="0.3">
      <c r="C227" s="121">
        <f>'Achivers Formulas'!I214</f>
        <v>0</v>
      </c>
      <c r="D227" s="117"/>
      <c r="E227" s="115">
        <f>'Achivers Formulas'!P214</f>
        <v>0</v>
      </c>
      <c r="F227" s="263"/>
      <c r="G227" s="264"/>
      <c r="H227" s="264"/>
      <c r="I227" s="265"/>
      <c r="J227" s="266"/>
      <c r="K227" s="267"/>
      <c r="L227" s="267"/>
      <c r="M227" s="268"/>
      <c r="N227" s="263"/>
      <c r="O227" s="264"/>
      <c r="P227" s="264"/>
      <c r="Q227" s="265"/>
      <c r="R227" s="116">
        <f t="shared" si="8"/>
        <v>0</v>
      </c>
    </row>
    <row r="228" spans="3:18" ht="15" thickBot="1" x14ac:dyDescent="0.3">
      <c r="C228" s="121">
        <f>'Achivers Formulas'!I215</f>
        <v>0</v>
      </c>
      <c r="D228" s="117"/>
      <c r="E228" s="115">
        <f>'Achivers Formulas'!P215</f>
        <v>0</v>
      </c>
      <c r="F228" s="263"/>
      <c r="G228" s="264"/>
      <c r="H228" s="264"/>
      <c r="I228" s="265"/>
      <c r="J228" s="266"/>
      <c r="K228" s="267"/>
      <c r="L228" s="267"/>
      <c r="M228" s="268"/>
      <c r="N228" s="263"/>
      <c r="O228" s="264"/>
      <c r="P228" s="264"/>
      <c r="Q228" s="265"/>
      <c r="R228" s="116">
        <f t="shared" si="8"/>
        <v>0</v>
      </c>
    </row>
    <row r="229" spans="3:18" ht="15" thickBot="1" x14ac:dyDescent="0.3">
      <c r="C229" s="121">
        <f>'Achivers Formulas'!I216</f>
        <v>0</v>
      </c>
      <c r="D229" s="117"/>
      <c r="E229" s="115">
        <f>'Achivers Formulas'!P216</f>
        <v>0</v>
      </c>
      <c r="F229" s="263"/>
      <c r="G229" s="264"/>
      <c r="H229" s="264"/>
      <c r="I229" s="265"/>
      <c r="J229" s="266"/>
      <c r="K229" s="267"/>
      <c r="L229" s="267"/>
      <c r="M229" s="268"/>
      <c r="N229" s="263"/>
      <c r="O229" s="264"/>
      <c r="P229" s="264"/>
      <c r="Q229" s="265"/>
      <c r="R229" s="116">
        <f t="shared" si="8"/>
        <v>0</v>
      </c>
    </row>
    <row r="230" spans="3:18" ht="15" thickBot="1" x14ac:dyDescent="0.3">
      <c r="C230" s="121">
        <f>'Achivers Formulas'!I217</f>
        <v>0</v>
      </c>
      <c r="D230" s="117"/>
      <c r="E230" s="115">
        <f>'Achivers Formulas'!P217</f>
        <v>0</v>
      </c>
      <c r="F230" s="263"/>
      <c r="G230" s="264"/>
      <c r="H230" s="264"/>
      <c r="I230" s="265"/>
      <c r="J230" s="266"/>
      <c r="K230" s="267"/>
      <c r="L230" s="267"/>
      <c r="M230" s="268"/>
      <c r="N230" s="263"/>
      <c r="O230" s="264"/>
      <c r="P230" s="264"/>
      <c r="Q230" s="265"/>
      <c r="R230" s="116">
        <f t="shared" si="8"/>
        <v>0</v>
      </c>
    </row>
    <row r="231" spans="3:18" ht="15" thickBot="1" x14ac:dyDescent="0.3">
      <c r="C231" s="121">
        <f>'Achivers Formulas'!I218</f>
        <v>0</v>
      </c>
      <c r="D231" s="117"/>
      <c r="E231" s="115">
        <f>'Achivers Formulas'!P218</f>
        <v>0</v>
      </c>
      <c r="F231" s="263"/>
      <c r="G231" s="264"/>
      <c r="H231" s="264"/>
      <c r="I231" s="265"/>
      <c r="J231" s="266"/>
      <c r="K231" s="267"/>
      <c r="L231" s="267"/>
      <c r="M231" s="268"/>
      <c r="N231" s="263"/>
      <c r="O231" s="264"/>
      <c r="P231" s="264"/>
      <c r="Q231" s="265"/>
      <c r="R231" s="116">
        <f t="shared" si="8"/>
        <v>0</v>
      </c>
    </row>
    <row r="232" spans="3:18" ht="15" thickBot="1" x14ac:dyDescent="0.3">
      <c r="C232" s="121">
        <f>'Achivers Formulas'!I219</f>
        <v>0</v>
      </c>
      <c r="D232" s="117"/>
      <c r="E232" s="115">
        <f>'Achivers Formulas'!P219</f>
        <v>0</v>
      </c>
      <c r="F232" s="263"/>
      <c r="G232" s="264"/>
      <c r="H232" s="264"/>
      <c r="I232" s="265"/>
      <c r="J232" s="266"/>
      <c r="K232" s="267"/>
      <c r="L232" s="267"/>
      <c r="M232" s="268"/>
      <c r="N232" s="263"/>
      <c r="O232" s="264"/>
      <c r="P232" s="264"/>
      <c r="Q232" s="265"/>
      <c r="R232" s="116">
        <f t="shared" si="8"/>
        <v>0</v>
      </c>
    </row>
    <row r="233" spans="3:18" ht="15" thickBot="1" x14ac:dyDescent="0.3">
      <c r="C233" s="121">
        <f>'Achivers Formulas'!I220</f>
        <v>0</v>
      </c>
      <c r="D233" s="117"/>
      <c r="E233" s="115">
        <f>'Achivers Formulas'!P220</f>
        <v>0</v>
      </c>
      <c r="F233" s="263"/>
      <c r="G233" s="264"/>
      <c r="H233" s="264"/>
      <c r="I233" s="265"/>
      <c r="J233" s="266"/>
      <c r="K233" s="267"/>
      <c r="L233" s="267"/>
      <c r="M233" s="268"/>
      <c r="N233" s="263"/>
      <c r="O233" s="264"/>
      <c r="P233" s="264"/>
      <c r="Q233" s="265"/>
      <c r="R233" s="116">
        <f t="shared" si="8"/>
        <v>0</v>
      </c>
    </row>
    <row r="234" spans="3:18" ht="15" thickBot="1" x14ac:dyDescent="0.3">
      <c r="C234" s="121">
        <f>'Achivers Formulas'!I221</f>
        <v>0</v>
      </c>
      <c r="D234" s="117"/>
      <c r="E234" s="115">
        <f>'Achivers Formulas'!P221</f>
        <v>0</v>
      </c>
      <c r="F234" s="263"/>
      <c r="G234" s="264"/>
      <c r="H234" s="264"/>
      <c r="I234" s="265"/>
      <c r="J234" s="266"/>
      <c r="K234" s="267"/>
      <c r="L234" s="267"/>
      <c r="M234" s="268"/>
      <c r="N234" s="263"/>
      <c r="O234" s="264"/>
      <c r="P234" s="264"/>
      <c r="Q234" s="265"/>
      <c r="R234" s="116">
        <f t="shared" si="8"/>
        <v>0</v>
      </c>
    </row>
    <row r="235" spans="3:18" ht="15" thickBot="1" x14ac:dyDescent="0.3">
      <c r="C235" s="121">
        <f>'Achivers Formulas'!I222</f>
        <v>0</v>
      </c>
      <c r="D235" s="117"/>
      <c r="E235" s="115">
        <f>'Achivers Formulas'!P222</f>
        <v>0</v>
      </c>
      <c r="F235" s="263"/>
      <c r="G235" s="264"/>
      <c r="H235" s="264"/>
      <c r="I235" s="265"/>
      <c r="J235" s="266"/>
      <c r="K235" s="267"/>
      <c r="L235" s="267"/>
      <c r="M235" s="268"/>
      <c r="N235" s="263"/>
      <c r="O235" s="264"/>
      <c r="P235" s="264"/>
      <c r="Q235" s="265"/>
      <c r="R235" s="116">
        <f t="shared" si="8"/>
        <v>0</v>
      </c>
    </row>
    <row r="236" spans="3:18" ht="15" thickBot="1" x14ac:dyDescent="0.3">
      <c r="C236" s="121">
        <f>'Achivers Formulas'!I223</f>
        <v>0</v>
      </c>
      <c r="D236" s="117"/>
      <c r="E236" s="115">
        <f>'Achivers Formulas'!P223</f>
        <v>0</v>
      </c>
      <c r="F236" s="263"/>
      <c r="G236" s="264"/>
      <c r="H236" s="264"/>
      <c r="I236" s="265"/>
      <c r="J236" s="266"/>
      <c r="K236" s="267"/>
      <c r="L236" s="267"/>
      <c r="M236" s="268"/>
      <c r="N236" s="263"/>
      <c r="O236" s="264"/>
      <c r="P236" s="264"/>
      <c r="Q236" s="265"/>
      <c r="R236" s="116">
        <f t="shared" si="8"/>
        <v>0</v>
      </c>
    </row>
    <row r="237" spans="3:18" ht="15" thickBot="1" x14ac:dyDescent="0.3">
      <c r="C237" s="121">
        <f>'Achivers Formulas'!I224</f>
        <v>0</v>
      </c>
      <c r="D237" s="117"/>
      <c r="E237" s="115">
        <f>'Achivers Formulas'!P224</f>
        <v>0</v>
      </c>
      <c r="F237" s="263"/>
      <c r="G237" s="264"/>
      <c r="H237" s="264"/>
      <c r="I237" s="265"/>
      <c r="J237" s="266"/>
      <c r="K237" s="267"/>
      <c r="L237" s="267"/>
      <c r="M237" s="268"/>
      <c r="N237" s="263"/>
      <c r="O237" s="264"/>
      <c r="P237" s="264"/>
      <c r="Q237" s="265"/>
      <c r="R237" s="116">
        <f t="shared" si="8"/>
        <v>0</v>
      </c>
    </row>
    <row r="238" spans="3:18" ht="15" thickBot="1" x14ac:dyDescent="0.3">
      <c r="C238" s="121">
        <f>'Achivers Formulas'!I225</f>
        <v>0</v>
      </c>
      <c r="D238" s="117"/>
      <c r="E238" s="115">
        <f>'Achivers Formulas'!P225</f>
        <v>0</v>
      </c>
      <c r="F238" s="263"/>
      <c r="G238" s="264"/>
      <c r="H238" s="264"/>
      <c r="I238" s="265"/>
      <c r="J238" s="266"/>
      <c r="K238" s="267"/>
      <c r="L238" s="267"/>
      <c r="M238" s="268"/>
      <c r="N238" s="263"/>
      <c r="O238" s="264"/>
      <c r="P238" s="264"/>
      <c r="Q238" s="265"/>
      <c r="R238" s="116">
        <f t="shared" si="8"/>
        <v>0</v>
      </c>
    </row>
    <row r="239" spans="3:18" ht="15" thickBot="1" x14ac:dyDescent="0.3">
      <c r="C239" s="121">
        <f>'Achivers Formulas'!I226</f>
        <v>0</v>
      </c>
      <c r="D239" s="117"/>
      <c r="E239" s="115">
        <f>'Achivers Formulas'!P226</f>
        <v>0</v>
      </c>
      <c r="F239" s="263"/>
      <c r="G239" s="264"/>
      <c r="H239" s="264"/>
      <c r="I239" s="265"/>
      <c r="J239" s="266"/>
      <c r="K239" s="267"/>
      <c r="L239" s="267"/>
      <c r="M239" s="268"/>
      <c r="N239" s="263"/>
      <c r="O239" s="264"/>
      <c r="P239" s="264"/>
      <c r="Q239" s="265"/>
      <c r="R239" s="116">
        <f t="shared" si="8"/>
        <v>0</v>
      </c>
    </row>
    <row r="240" spans="3:18" ht="15" thickBot="1" x14ac:dyDescent="0.3">
      <c r="C240" s="121">
        <f>'Achivers Formulas'!I227</f>
        <v>0</v>
      </c>
      <c r="D240" s="117"/>
      <c r="E240" s="115">
        <f>'Achivers Formulas'!P227</f>
        <v>0</v>
      </c>
      <c r="F240" s="263"/>
      <c r="G240" s="264"/>
      <c r="H240" s="264"/>
      <c r="I240" s="265"/>
      <c r="J240" s="266"/>
      <c r="K240" s="267"/>
      <c r="L240" s="267"/>
      <c r="M240" s="268"/>
      <c r="N240" s="263"/>
      <c r="O240" s="264"/>
      <c r="P240" s="264"/>
      <c r="Q240" s="265"/>
      <c r="R240" s="116">
        <f t="shared" si="8"/>
        <v>0</v>
      </c>
    </row>
    <row r="241" spans="3:18" ht="15" thickBot="1" x14ac:dyDescent="0.3">
      <c r="C241" s="121">
        <f>'Achivers Formulas'!I228</f>
        <v>0</v>
      </c>
      <c r="D241" s="117"/>
      <c r="E241" s="115">
        <f>'Achivers Formulas'!P228</f>
        <v>0</v>
      </c>
      <c r="F241" s="263"/>
      <c r="G241" s="264"/>
      <c r="H241" s="264"/>
      <c r="I241" s="265"/>
      <c r="J241" s="266"/>
      <c r="K241" s="267"/>
      <c r="L241" s="267"/>
      <c r="M241" s="268"/>
      <c r="N241" s="263"/>
      <c r="O241" s="264"/>
      <c r="P241" s="264"/>
      <c r="Q241" s="265"/>
      <c r="R241" s="116">
        <f t="shared" si="8"/>
        <v>0</v>
      </c>
    </row>
    <row r="242" spans="3:18" ht="15" thickBot="1" x14ac:dyDescent="0.3">
      <c r="C242" s="121">
        <f>'Achivers Formulas'!I229</f>
        <v>0</v>
      </c>
      <c r="D242" s="117"/>
      <c r="E242" s="115">
        <f>'Achivers Formulas'!P229</f>
        <v>0</v>
      </c>
      <c r="F242" s="263"/>
      <c r="G242" s="264"/>
      <c r="H242" s="264"/>
      <c r="I242" s="265"/>
      <c r="J242" s="266"/>
      <c r="K242" s="267"/>
      <c r="L242" s="267"/>
      <c r="M242" s="268"/>
      <c r="N242" s="263"/>
      <c r="O242" s="264"/>
      <c r="P242" s="264"/>
      <c r="Q242" s="265"/>
      <c r="R242" s="116">
        <f t="shared" si="8"/>
        <v>0</v>
      </c>
    </row>
    <row r="243" spans="3:18" ht="15" thickBot="1" x14ac:dyDescent="0.3">
      <c r="C243" s="121">
        <f>'Achivers Formulas'!I230</f>
        <v>0</v>
      </c>
      <c r="D243" s="117"/>
      <c r="E243" s="115">
        <f>'Achivers Formulas'!P230</f>
        <v>0</v>
      </c>
      <c r="F243" s="263"/>
      <c r="G243" s="264"/>
      <c r="H243" s="264"/>
      <c r="I243" s="265"/>
      <c r="J243" s="266"/>
      <c r="K243" s="267"/>
      <c r="L243" s="267"/>
      <c r="M243" s="268"/>
      <c r="N243" s="263"/>
      <c r="O243" s="264"/>
      <c r="P243" s="264"/>
      <c r="Q243" s="265"/>
      <c r="R243" s="116">
        <f t="shared" si="8"/>
        <v>0</v>
      </c>
    </row>
    <row r="244" spans="3:18" ht="15" thickBot="1" x14ac:dyDescent="0.3">
      <c r="C244" s="121">
        <f>'Achivers Formulas'!I231</f>
        <v>0</v>
      </c>
      <c r="D244" s="117"/>
      <c r="E244" s="115">
        <f>'Achivers Formulas'!P231</f>
        <v>0</v>
      </c>
      <c r="F244" s="263"/>
      <c r="G244" s="264"/>
      <c r="H244" s="264"/>
      <c r="I244" s="265"/>
      <c r="J244" s="266"/>
      <c r="K244" s="267"/>
      <c r="L244" s="267"/>
      <c r="M244" s="268"/>
      <c r="N244" s="263"/>
      <c r="O244" s="264"/>
      <c r="P244" s="264"/>
      <c r="Q244" s="265"/>
      <c r="R244" s="116">
        <f t="shared" si="8"/>
        <v>0</v>
      </c>
    </row>
    <row r="245" spans="3:18" ht="15" thickBot="1" x14ac:dyDescent="0.3">
      <c r="C245" s="121">
        <f>'Achivers Formulas'!I232</f>
        <v>0</v>
      </c>
      <c r="D245" s="117"/>
      <c r="E245" s="115">
        <f>'Achivers Formulas'!P232</f>
        <v>0</v>
      </c>
      <c r="F245" s="263"/>
      <c r="G245" s="264"/>
      <c r="H245" s="264"/>
      <c r="I245" s="265"/>
      <c r="J245" s="266"/>
      <c r="K245" s="267"/>
      <c r="L245" s="267"/>
      <c r="M245" s="268"/>
      <c r="N245" s="263"/>
      <c r="O245" s="264"/>
      <c r="P245" s="264"/>
      <c r="Q245" s="265"/>
      <c r="R245" s="116">
        <f t="shared" si="8"/>
        <v>0</v>
      </c>
    </row>
    <row r="246" spans="3:18" ht="15" thickBot="1" x14ac:dyDescent="0.3">
      <c r="C246" s="121">
        <f>'Achivers Formulas'!I233</f>
        <v>0</v>
      </c>
      <c r="D246" s="117"/>
      <c r="E246" s="115">
        <f>'Achivers Formulas'!P233</f>
        <v>0</v>
      </c>
      <c r="F246" s="263"/>
      <c r="G246" s="264"/>
      <c r="H246" s="264"/>
      <c r="I246" s="265"/>
      <c r="J246" s="266"/>
      <c r="K246" s="267"/>
      <c r="L246" s="267"/>
      <c r="M246" s="268"/>
      <c r="N246" s="263"/>
      <c r="O246" s="264"/>
      <c r="P246" s="264"/>
      <c r="Q246" s="265"/>
      <c r="R246" s="116">
        <f t="shared" si="8"/>
        <v>0</v>
      </c>
    </row>
    <row r="247" spans="3:18" ht="15" thickBot="1" x14ac:dyDescent="0.3">
      <c r="C247" s="121">
        <f>'Achivers Formulas'!I234</f>
        <v>0</v>
      </c>
      <c r="D247" s="117"/>
      <c r="E247" s="115">
        <f>'Achivers Formulas'!P234</f>
        <v>0</v>
      </c>
      <c r="F247" s="263"/>
      <c r="G247" s="264"/>
      <c r="H247" s="264"/>
      <c r="I247" s="265"/>
      <c r="J247" s="266"/>
      <c r="K247" s="267"/>
      <c r="L247" s="267"/>
      <c r="M247" s="268"/>
      <c r="N247" s="263"/>
      <c r="O247" s="264"/>
      <c r="P247" s="264"/>
      <c r="Q247" s="265"/>
      <c r="R247" s="116">
        <f t="shared" si="8"/>
        <v>0</v>
      </c>
    </row>
    <row r="248" spans="3:18" ht="15" thickBot="1" x14ac:dyDescent="0.3">
      <c r="C248" s="121">
        <f>'Achivers Formulas'!I235</f>
        <v>0</v>
      </c>
      <c r="D248" s="117"/>
      <c r="E248" s="115">
        <f>'Achivers Formulas'!P235</f>
        <v>0</v>
      </c>
      <c r="F248" s="263"/>
      <c r="G248" s="264"/>
      <c r="H248" s="264"/>
      <c r="I248" s="265"/>
      <c r="J248" s="266"/>
      <c r="K248" s="267"/>
      <c r="L248" s="267"/>
      <c r="M248" s="268"/>
      <c r="N248" s="263"/>
      <c r="O248" s="264"/>
      <c r="P248" s="264"/>
      <c r="Q248" s="265"/>
      <c r="R248" s="116">
        <f t="shared" si="8"/>
        <v>0</v>
      </c>
    </row>
    <row r="249" spans="3:18" ht="15" thickBot="1" x14ac:dyDescent="0.3">
      <c r="C249" s="121">
        <f>'Achivers Formulas'!I236</f>
        <v>0</v>
      </c>
      <c r="D249" s="117"/>
      <c r="E249" s="115">
        <f>'Achivers Formulas'!P236</f>
        <v>0</v>
      </c>
      <c r="F249" s="263"/>
      <c r="G249" s="264"/>
      <c r="H249" s="264"/>
      <c r="I249" s="265"/>
      <c r="J249" s="266"/>
      <c r="K249" s="267"/>
      <c r="L249" s="267"/>
      <c r="M249" s="268"/>
      <c r="N249" s="263"/>
      <c r="O249" s="264"/>
      <c r="P249" s="264"/>
      <c r="Q249" s="265"/>
      <c r="R249" s="116">
        <f t="shared" si="8"/>
        <v>0</v>
      </c>
    </row>
    <row r="250" spans="3:18" ht="15" thickBot="1" x14ac:dyDescent="0.3">
      <c r="C250" s="121">
        <f>'Achivers Formulas'!I237</f>
        <v>0</v>
      </c>
      <c r="D250" s="117"/>
      <c r="E250" s="115">
        <f>'Achivers Formulas'!P237</f>
        <v>0</v>
      </c>
      <c r="F250" s="263"/>
      <c r="G250" s="264"/>
      <c r="H250" s="264"/>
      <c r="I250" s="265"/>
      <c r="J250" s="266"/>
      <c r="K250" s="267"/>
      <c r="L250" s="267"/>
      <c r="M250" s="268"/>
      <c r="N250" s="263"/>
      <c r="O250" s="264"/>
      <c r="P250" s="264"/>
      <c r="Q250" s="265"/>
      <c r="R250" s="116">
        <f t="shared" si="8"/>
        <v>0</v>
      </c>
    </row>
    <row r="251" spans="3:18" ht="15" thickBot="1" x14ac:dyDescent="0.3">
      <c r="C251" s="121">
        <f>'Achivers Formulas'!I238</f>
        <v>0</v>
      </c>
      <c r="D251" s="117"/>
      <c r="E251" s="115">
        <f>'Achivers Formulas'!P238</f>
        <v>0</v>
      </c>
      <c r="F251" s="263"/>
      <c r="G251" s="264"/>
      <c r="H251" s="264"/>
      <c r="I251" s="265"/>
      <c r="J251" s="266"/>
      <c r="K251" s="267"/>
      <c r="L251" s="267"/>
      <c r="M251" s="268"/>
      <c r="N251" s="263"/>
      <c r="O251" s="264"/>
      <c r="P251" s="264"/>
      <c r="Q251" s="265"/>
      <c r="R251" s="116">
        <f t="shared" si="8"/>
        <v>0</v>
      </c>
    </row>
    <row r="252" spans="3:18" ht="15" thickBot="1" x14ac:dyDescent="0.3">
      <c r="C252" s="121">
        <f>'Achivers Formulas'!I239</f>
        <v>0</v>
      </c>
      <c r="D252" s="117"/>
      <c r="E252" s="115">
        <f>'Achivers Formulas'!P239</f>
        <v>0</v>
      </c>
      <c r="F252" s="263"/>
      <c r="G252" s="264"/>
      <c r="H252" s="264"/>
      <c r="I252" s="265"/>
      <c r="J252" s="266"/>
      <c r="K252" s="267"/>
      <c r="L252" s="267"/>
      <c r="M252" s="268"/>
      <c r="N252" s="263"/>
      <c r="O252" s="264"/>
      <c r="P252" s="264"/>
      <c r="Q252" s="265"/>
      <c r="R252" s="116">
        <f t="shared" si="8"/>
        <v>0</v>
      </c>
    </row>
    <row r="253" spans="3:18" ht="15" thickBot="1" x14ac:dyDescent="0.3">
      <c r="C253" s="121">
        <f>'Achivers Formulas'!I240</f>
        <v>0</v>
      </c>
      <c r="D253" s="117"/>
      <c r="E253" s="115">
        <f>'Achivers Formulas'!P240</f>
        <v>0</v>
      </c>
      <c r="F253" s="263"/>
      <c r="G253" s="264"/>
      <c r="H253" s="264"/>
      <c r="I253" s="265"/>
      <c r="J253" s="266"/>
      <c r="K253" s="267"/>
      <c r="L253" s="267"/>
      <c r="M253" s="268"/>
      <c r="N253" s="263"/>
      <c r="O253" s="264"/>
      <c r="P253" s="264"/>
      <c r="Q253" s="265"/>
      <c r="R253" s="116">
        <f t="shared" si="8"/>
        <v>0</v>
      </c>
    </row>
    <row r="254" spans="3:18" ht="15" thickBot="1" x14ac:dyDescent="0.3">
      <c r="C254" s="121">
        <f>'Achivers Formulas'!I241</f>
        <v>0</v>
      </c>
      <c r="D254" s="117"/>
      <c r="E254" s="115">
        <f>'Achivers Formulas'!P241</f>
        <v>0</v>
      </c>
      <c r="F254" s="263"/>
      <c r="G254" s="264"/>
      <c r="H254" s="264"/>
      <c r="I254" s="265"/>
      <c r="J254" s="266"/>
      <c r="K254" s="267"/>
      <c r="L254" s="267"/>
      <c r="M254" s="268"/>
      <c r="N254" s="263"/>
      <c r="O254" s="264"/>
      <c r="P254" s="264"/>
      <c r="Q254" s="265"/>
      <c r="R254" s="116">
        <f t="shared" si="8"/>
        <v>0</v>
      </c>
    </row>
    <row r="255" spans="3:18" ht="15" thickBot="1" x14ac:dyDescent="0.3">
      <c r="C255" s="121">
        <f>'Achivers Formulas'!I242</f>
        <v>0</v>
      </c>
      <c r="D255" s="117"/>
      <c r="E255" s="115">
        <f>'Achivers Formulas'!P242</f>
        <v>0</v>
      </c>
      <c r="F255" s="263"/>
      <c r="G255" s="264"/>
      <c r="H255" s="264"/>
      <c r="I255" s="265"/>
      <c r="J255" s="266"/>
      <c r="K255" s="267"/>
      <c r="L255" s="267"/>
      <c r="M255" s="268"/>
      <c r="N255" s="263"/>
      <c r="O255" s="264"/>
      <c r="P255" s="264"/>
      <c r="Q255" s="265"/>
      <c r="R255" s="116">
        <f t="shared" si="8"/>
        <v>0</v>
      </c>
    </row>
    <row r="256" spans="3:18" ht="15" thickBot="1" x14ac:dyDescent="0.3">
      <c r="C256" s="121">
        <f>'Achivers Formulas'!I243</f>
        <v>0</v>
      </c>
      <c r="D256" s="117"/>
      <c r="E256" s="115">
        <f>'Achivers Formulas'!P243</f>
        <v>0</v>
      </c>
      <c r="F256" s="263"/>
      <c r="G256" s="264"/>
      <c r="H256" s="264"/>
      <c r="I256" s="265"/>
      <c r="J256" s="266"/>
      <c r="K256" s="267"/>
      <c r="L256" s="267"/>
      <c r="M256" s="268"/>
      <c r="N256" s="263"/>
      <c r="O256" s="264"/>
      <c r="P256" s="264"/>
      <c r="Q256" s="265"/>
      <c r="R256" s="116">
        <f t="shared" si="8"/>
        <v>0</v>
      </c>
    </row>
    <row r="257" spans="3:18" ht="15" thickBot="1" x14ac:dyDescent="0.3">
      <c r="C257" s="121">
        <f>'Achivers Formulas'!I244</f>
        <v>0</v>
      </c>
      <c r="D257" s="117"/>
      <c r="E257" s="115">
        <f>'Achivers Formulas'!P244</f>
        <v>0</v>
      </c>
      <c r="F257" s="263"/>
      <c r="G257" s="264"/>
      <c r="H257" s="264"/>
      <c r="I257" s="265"/>
      <c r="J257" s="266"/>
      <c r="K257" s="267"/>
      <c r="L257" s="267"/>
      <c r="M257" s="268"/>
      <c r="N257" s="263"/>
      <c r="O257" s="264"/>
      <c r="P257" s="264"/>
      <c r="Q257" s="265"/>
      <c r="R257" s="116">
        <f t="shared" si="8"/>
        <v>0</v>
      </c>
    </row>
    <row r="258" spans="3:18" ht="15" thickBot="1" x14ac:dyDescent="0.3">
      <c r="C258" s="121">
        <f>'Achivers Formulas'!I245</f>
        <v>0</v>
      </c>
      <c r="D258" s="117"/>
      <c r="E258" s="115">
        <f>'Achivers Formulas'!P245</f>
        <v>0</v>
      </c>
      <c r="F258" s="263"/>
      <c r="G258" s="264"/>
      <c r="H258" s="264"/>
      <c r="I258" s="265"/>
      <c r="J258" s="266"/>
      <c r="K258" s="267"/>
      <c r="L258" s="267"/>
      <c r="M258" s="268"/>
      <c r="N258" s="263"/>
      <c r="O258" s="264"/>
      <c r="P258" s="264"/>
      <c r="Q258" s="265"/>
      <c r="R258" s="116">
        <f t="shared" si="8"/>
        <v>0</v>
      </c>
    </row>
    <row r="259" spans="3:18" ht="15" thickBot="1" x14ac:dyDescent="0.3">
      <c r="C259" s="121">
        <f>'Achivers Formulas'!I246</f>
        <v>0</v>
      </c>
      <c r="D259" s="117"/>
      <c r="E259" s="115">
        <f>'Achivers Formulas'!P246</f>
        <v>0</v>
      </c>
      <c r="F259" s="263"/>
      <c r="G259" s="264"/>
      <c r="H259" s="264"/>
      <c r="I259" s="265"/>
      <c r="J259" s="266"/>
      <c r="K259" s="267"/>
      <c r="L259" s="267"/>
      <c r="M259" s="268"/>
      <c r="N259" s="263"/>
      <c r="O259" s="264"/>
      <c r="P259" s="264"/>
      <c r="Q259" s="265"/>
      <c r="R259" s="116">
        <f t="shared" si="8"/>
        <v>0</v>
      </c>
    </row>
    <row r="260" spans="3:18" ht="15" thickBot="1" x14ac:dyDescent="0.3">
      <c r="C260" s="121">
        <f>'Achivers Formulas'!I247</f>
        <v>0</v>
      </c>
      <c r="D260" s="117"/>
      <c r="E260" s="115">
        <f>'Achivers Formulas'!P247</f>
        <v>0</v>
      </c>
      <c r="F260" s="263"/>
      <c r="G260" s="264"/>
      <c r="H260" s="264"/>
      <c r="I260" s="265"/>
      <c r="J260" s="266"/>
      <c r="K260" s="267"/>
      <c r="L260" s="267"/>
      <c r="M260" s="268"/>
      <c r="N260" s="263"/>
      <c r="O260" s="264"/>
      <c r="P260" s="264"/>
      <c r="Q260" s="265"/>
      <c r="R260" s="116">
        <f t="shared" si="8"/>
        <v>0</v>
      </c>
    </row>
    <row r="261" spans="3:18" ht="15" thickBot="1" x14ac:dyDescent="0.3">
      <c r="C261" s="121">
        <f>'Achivers Formulas'!I248</f>
        <v>0</v>
      </c>
      <c r="D261" s="117"/>
      <c r="E261" s="115">
        <f>'Achivers Formulas'!P248</f>
        <v>0</v>
      </c>
      <c r="F261" s="263"/>
      <c r="G261" s="264"/>
      <c r="H261" s="264"/>
      <c r="I261" s="265"/>
      <c r="J261" s="266"/>
      <c r="K261" s="267"/>
      <c r="L261" s="267"/>
      <c r="M261" s="268"/>
      <c r="N261" s="263"/>
      <c r="O261" s="264"/>
      <c r="P261" s="264"/>
      <c r="Q261" s="265"/>
      <c r="R261" s="116">
        <f t="shared" si="8"/>
        <v>0</v>
      </c>
    </row>
    <row r="262" spans="3:18" ht="15" thickBot="1" x14ac:dyDescent="0.3">
      <c r="C262" s="121">
        <f>'Achivers Formulas'!I249</f>
        <v>0</v>
      </c>
      <c r="D262" s="117"/>
      <c r="E262" s="115">
        <f>'Achivers Formulas'!P249</f>
        <v>0</v>
      </c>
      <c r="F262" s="263"/>
      <c r="G262" s="264"/>
      <c r="H262" s="264"/>
      <c r="I262" s="265"/>
      <c r="J262" s="266"/>
      <c r="K262" s="267"/>
      <c r="L262" s="267"/>
      <c r="M262" s="268"/>
      <c r="N262" s="263"/>
      <c r="O262" s="264"/>
      <c r="P262" s="264"/>
      <c r="Q262" s="265"/>
      <c r="R262" s="116">
        <f t="shared" si="8"/>
        <v>0</v>
      </c>
    </row>
    <row r="263" spans="3:18" ht="15" thickBot="1" x14ac:dyDescent="0.3">
      <c r="C263" s="121">
        <f>'Achivers Formulas'!I250</f>
        <v>0</v>
      </c>
      <c r="D263" s="117"/>
      <c r="E263" s="115">
        <f>'Achivers Formulas'!P250</f>
        <v>0</v>
      </c>
      <c r="F263" s="263"/>
      <c r="G263" s="264"/>
      <c r="H263" s="264"/>
      <c r="I263" s="265"/>
      <c r="J263" s="266"/>
      <c r="K263" s="267"/>
      <c r="L263" s="267"/>
      <c r="M263" s="268"/>
      <c r="N263" s="263"/>
      <c r="O263" s="264"/>
      <c r="P263" s="264"/>
      <c r="Q263" s="265"/>
      <c r="R263" s="116">
        <f t="shared" si="8"/>
        <v>0</v>
      </c>
    </row>
    <row r="264" spans="3:18" ht="15" thickBot="1" x14ac:dyDescent="0.3">
      <c r="C264" s="121">
        <f>'Achivers Formulas'!I251</f>
        <v>0</v>
      </c>
      <c r="D264" s="117"/>
      <c r="E264" s="115">
        <f>'Achivers Formulas'!P251</f>
        <v>0</v>
      </c>
      <c r="F264" s="263"/>
      <c r="G264" s="264"/>
      <c r="H264" s="264"/>
      <c r="I264" s="265"/>
      <c r="J264" s="266"/>
      <c r="K264" s="267"/>
      <c r="L264" s="267"/>
      <c r="M264" s="268"/>
      <c r="N264" s="263"/>
      <c r="O264" s="264"/>
      <c r="P264" s="264"/>
      <c r="Q264" s="265"/>
      <c r="R264" s="116">
        <f t="shared" si="8"/>
        <v>0</v>
      </c>
    </row>
    <row r="265" spans="3:18" ht="15" thickBot="1" x14ac:dyDescent="0.3">
      <c r="C265" s="121">
        <f>'Achivers Formulas'!I252</f>
        <v>0</v>
      </c>
      <c r="D265" s="117"/>
      <c r="E265" s="115">
        <f>'Achivers Formulas'!P252</f>
        <v>0</v>
      </c>
      <c r="F265" s="263"/>
      <c r="G265" s="264"/>
      <c r="H265" s="264"/>
      <c r="I265" s="265"/>
      <c r="J265" s="266"/>
      <c r="K265" s="267"/>
      <c r="L265" s="267"/>
      <c r="M265" s="268"/>
      <c r="N265" s="263"/>
      <c r="O265" s="264"/>
      <c r="P265" s="264"/>
      <c r="Q265" s="265"/>
      <c r="R265" s="116">
        <f t="shared" si="8"/>
        <v>0</v>
      </c>
    </row>
    <row r="266" spans="3:18" ht="15" thickBot="1" x14ac:dyDescent="0.3">
      <c r="C266" s="121">
        <f>'Achivers Formulas'!I253</f>
        <v>0</v>
      </c>
      <c r="D266" s="117"/>
      <c r="E266" s="115">
        <f>'Achivers Formulas'!P253</f>
        <v>0</v>
      </c>
      <c r="F266" s="263"/>
      <c r="G266" s="264"/>
      <c r="H266" s="264"/>
      <c r="I266" s="265"/>
      <c r="J266" s="266"/>
      <c r="K266" s="267"/>
      <c r="L266" s="267"/>
      <c r="M266" s="268"/>
      <c r="N266" s="263"/>
      <c r="O266" s="264"/>
      <c r="P266" s="264"/>
      <c r="Q266" s="265"/>
      <c r="R266" s="116">
        <f t="shared" si="8"/>
        <v>0</v>
      </c>
    </row>
    <row r="267" spans="3:18" ht="15" thickBot="1" x14ac:dyDescent="0.3">
      <c r="C267" s="121">
        <f>'Achivers Formulas'!I254</f>
        <v>0</v>
      </c>
      <c r="D267" s="117"/>
      <c r="E267" s="115">
        <f>'Achivers Formulas'!P254</f>
        <v>0</v>
      </c>
      <c r="F267" s="263"/>
      <c r="G267" s="264"/>
      <c r="H267" s="264"/>
      <c r="I267" s="265"/>
      <c r="J267" s="266"/>
      <c r="K267" s="267"/>
      <c r="L267" s="267"/>
      <c r="M267" s="268"/>
      <c r="N267" s="263"/>
      <c r="O267" s="264"/>
      <c r="P267" s="264"/>
      <c r="Q267" s="265"/>
      <c r="R267" s="116">
        <f t="shared" si="8"/>
        <v>0</v>
      </c>
    </row>
    <row r="268" spans="3:18" ht="15" thickBot="1" x14ac:dyDescent="0.3">
      <c r="C268" s="121">
        <f>'Achivers Formulas'!I255</f>
        <v>0</v>
      </c>
      <c r="D268" s="117"/>
      <c r="E268" s="115">
        <f>'Achivers Formulas'!P255</f>
        <v>0</v>
      </c>
      <c r="F268" s="263"/>
      <c r="G268" s="264"/>
      <c r="H268" s="264"/>
      <c r="I268" s="265"/>
      <c r="J268" s="266"/>
      <c r="K268" s="267"/>
      <c r="L268" s="267"/>
      <c r="M268" s="268"/>
      <c r="N268" s="263"/>
      <c r="O268" s="264"/>
      <c r="P268" s="264"/>
      <c r="Q268" s="265"/>
      <c r="R268" s="116">
        <f t="shared" si="8"/>
        <v>0</v>
      </c>
    </row>
    <row r="269" spans="3:18" ht="15" thickBot="1" x14ac:dyDescent="0.3">
      <c r="C269" s="121">
        <f>'Achivers Formulas'!I256</f>
        <v>0</v>
      </c>
      <c r="D269" s="117"/>
      <c r="E269" s="115">
        <f>'Achivers Formulas'!P256</f>
        <v>0</v>
      </c>
      <c r="F269" s="263"/>
      <c r="G269" s="264"/>
      <c r="H269" s="264"/>
      <c r="I269" s="265"/>
      <c r="J269" s="266"/>
      <c r="K269" s="267"/>
      <c r="L269" s="267"/>
      <c r="M269" s="268"/>
      <c r="N269" s="263"/>
      <c r="O269" s="264"/>
      <c r="P269" s="264"/>
      <c r="Q269" s="265"/>
      <c r="R269" s="116">
        <f t="shared" si="8"/>
        <v>0</v>
      </c>
    </row>
    <row r="270" spans="3:18" ht="15" thickBot="1" x14ac:dyDescent="0.3">
      <c r="C270" s="121">
        <f>'Achivers Formulas'!I257</f>
        <v>0</v>
      </c>
      <c r="D270" s="117"/>
      <c r="E270" s="115">
        <f>'Achivers Formulas'!P257</f>
        <v>0</v>
      </c>
      <c r="F270" s="263"/>
      <c r="G270" s="264"/>
      <c r="H270" s="264"/>
      <c r="I270" s="265"/>
      <c r="J270" s="266"/>
      <c r="K270" s="267"/>
      <c r="L270" s="267"/>
      <c r="M270" s="268"/>
      <c r="N270" s="263"/>
      <c r="O270" s="264"/>
      <c r="P270" s="264"/>
      <c r="Q270" s="265"/>
      <c r="R270" s="116">
        <f t="shared" si="8"/>
        <v>0</v>
      </c>
    </row>
    <row r="271" spans="3:18" ht="15" thickBot="1" x14ac:dyDescent="0.3">
      <c r="C271" s="121">
        <f>'Achivers Formulas'!I258</f>
        <v>0</v>
      </c>
      <c r="D271" s="117"/>
      <c r="E271" s="115">
        <f>'Achivers Formulas'!P258</f>
        <v>0</v>
      </c>
      <c r="F271" s="263"/>
      <c r="G271" s="264"/>
      <c r="H271" s="264"/>
      <c r="I271" s="265"/>
      <c r="J271" s="266"/>
      <c r="K271" s="267"/>
      <c r="L271" s="267"/>
      <c r="M271" s="268"/>
      <c r="N271" s="263"/>
      <c r="O271" s="264"/>
      <c r="P271" s="264"/>
      <c r="Q271" s="265"/>
      <c r="R271" s="116">
        <f t="shared" si="8"/>
        <v>0</v>
      </c>
    </row>
    <row r="272" spans="3:18" ht="15" thickBot="1" x14ac:dyDescent="0.3">
      <c r="C272" s="121">
        <f>'Achivers Formulas'!I259</f>
        <v>0</v>
      </c>
      <c r="D272" s="117"/>
      <c r="E272" s="115">
        <f>'Achivers Formulas'!P259</f>
        <v>0</v>
      </c>
      <c r="F272" s="263"/>
      <c r="G272" s="264"/>
      <c r="H272" s="264"/>
      <c r="I272" s="265"/>
      <c r="J272" s="266"/>
      <c r="K272" s="267"/>
      <c r="L272" s="267"/>
      <c r="M272" s="268"/>
      <c r="N272" s="263"/>
      <c r="O272" s="264"/>
      <c r="P272" s="264"/>
      <c r="Q272" s="265"/>
      <c r="R272" s="116">
        <f t="shared" si="8"/>
        <v>0</v>
      </c>
    </row>
    <row r="273" spans="3:18" ht="15" thickBot="1" x14ac:dyDescent="0.3">
      <c r="C273" s="121">
        <f>'Achivers Formulas'!I260</f>
        <v>0</v>
      </c>
      <c r="D273" s="117"/>
      <c r="E273" s="115">
        <f>'Achivers Formulas'!P260</f>
        <v>0</v>
      </c>
      <c r="F273" s="263"/>
      <c r="G273" s="264"/>
      <c r="H273" s="264"/>
      <c r="I273" s="265"/>
      <c r="J273" s="266"/>
      <c r="K273" s="267"/>
      <c r="L273" s="267"/>
      <c r="M273" s="268"/>
      <c r="N273" s="263"/>
      <c r="O273" s="264"/>
      <c r="P273" s="264"/>
      <c r="Q273" s="265"/>
      <c r="R273" s="116">
        <f t="shared" si="8"/>
        <v>0</v>
      </c>
    </row>
    <row r="274" spans="3:18" ht="15" thickBot="1" x14ac:dyDescent="0.3">
      <c r="C274" s="121">
        <f>'Achivers Formulas'!I261</f>
        <v>0</v>
      </c>
      <c r="D274" s="117"/>
      <c r="E274" s="115">
        <f>'Achivers Formulas'!P261</f>
        <v>0</v>
      </c>
      <c r="F274" s="263"/>
      <c r="G274" s="264"/>
      <c r="H274" s="264"/>
      <c r="I274" s="265"/>
      <c r="J274" s="266"/>
      <c r="K274" s="267"/>
      <c r="L274" s="267"/>
      <c r="M274" s="268"/>
      <c r="N274" s="263"/>
      <c r="O274" s="264"/>
      <c r="P274" s="264"/>
      <c r="Q274" s="265"/>
      <c r="R274" s="116">
        <f t="shared" si="8"/>
        <v>0</v>
      </c>
    </row>
    <row r="275" spans="3:18" ht="15" thickBot="1" x14ac:dyDescent="0.3">
      <c r="C275" s="121">
        <f>'Achivers Formulas'!I262</f>
        <v>0</v>
      </c>
      <c r="D275" s="117"/>
      <c r="E275" s="115">
        <f>'Achivers Formulas'!P262</f>
        <v>0</v>
      </c>
      <c r="F275" s="263"/>
      <c r="G275" s="264"/>
      <c r="H275" s="264"/>
      <c r="I275" s="265"/>
      <c r="J275" s="266"/>
      <c r="K275" s="267"/>
      <c r="L275" s="267"/>
      <c r="M275" s="268"/>
      <c r="N275" s="263"/>
      <c r="O275" s="264"/>
      <c r="P275" s="264"/>
      <c r="Q275" s="265"/>
      <c r="R275" s="116">
        <f t="shared" si="8"/>
        <v>0</v>
      </c>
    </row>
    <row r="276" spans="3:18" ht="15" thickBot="1" x14ac:dyDescent="0.3">
      <c r="C276" s="121">
        <f>'Achivers Formulas'!I263</f>
        <v>0</v>
      </c>
      <c r="D276" s="117"/>
      <c r="E276" s="115">
        <f>'Achivers Formulas'!P263</f>
        <v>0</v>
      </c>
      <c r="F276" s="263"/>
      <c r="G276" s="264"/>
      <c r="H276" s="264"/>
      <c r="I276" s="265"/>
      <c r="J276" s="266"/>
      <c r="K276" s="267"/>
      <c r="L276" s="267"/>
      <c r="M276" s="268"/>
      <c r="N276" s="263"/>
      <c r="O276" s="264"/>
      <c r="P276" s="264"/>
      <c r="Q276" s="265"/>
      <c r="R276" s="116">
        <f t="shared" si="8"/>
        <v>0</v>
      </c>
    </row>
    <row r="277" spans="3:18" ht="15" thickBot="1" x14ac:dyDescent="0.3">
      <c r="C277" s="121">
        <f>'Achivers Formulas'!I264</f>
        <v>0</v>
      </c>
      <c r="D277" s="117"/>
      <c r="E277" s="115">
        <f>'Achivers Formulas'!P264</f>
        <v>0</v>
      </c>
      <c r="F277" s="263"/>
      <c r="G277" s="264"/>
      <c r="H277" s="264"/>
      <c r="I277" s="265"/>
      <c r="J277" s="266"/>
      <c r="K277" s="267"/>
      <c r="L277" s="267"/>
      <c r="M277" s="268"/>
      <c r="N277" s="263"/>
      <c r="O277" s="264"/>
      <c r="P277" s="264"/>
      <c r="Q277" s="265"/>
      <c r="R277" s="116">
        <f t="shared" si="8"/>
        <v>0</v>
      </c>
    </row>
    <row r="278" spans="3:18" ht="15" thickBot="1" x14ac:dyDescent="0.3">
      <c r="C278" s="121">
        <f>'Achivers Formulas'!I265</f>
        <v>0</v>
      </c>
      <c r="D278" s="117"/>
      <c r="E278" s="115">
        <f>'Achivers Formulas'!P265</f>
        <v>0</v>
      </c>
      <c r="F278" s="263"/>
      <c r="G278" s="264"/>
      <c r="H278" s="264"/>
      <c r="I278" s="265"/>
      <c r="J278" s="266"/>
      <c r="K278" s="267"/>
      <c r="L278" s="267"/>
      <c r="M278" s="268"/>
      <c r="N278" s="263"/>
      <c r="O278" s="264"/>
      <c r="P278" s="264"/>
      <c r="Q278" s="265"/>
      <c r="R278" s="116">
        <f t="shared" si="8"/>
        <v>0</v>
      </c>
    </row>
    <row r="279" spans="3:18" ht="15" thickBot="1" x14ac:dyDescent="0.3">
      <c r="C279" s="121">
        <f>'Achivers Formulas'!I266</f>
        <v>0</v>
      </c>
      <c r="D279" s="117"/>
      <c r="E279" s="115">
        <f>'Achivers Formulas'!P266</f>
        <v>0</v>
      </c>
      <c r="F279" s="263"/>
      <c r="G279" s="264"/>
      <c r="H279" s="264"/>
      <c r="I279" s="265"/>
      <c r="J279" s="266"/>
      <c r="K279" s="267"/>
      <c r="L279" s="267"/>
      <c r="M279" s="268"/>
      <c r="N279" s="263"/>
      <c r="O279" s="264"/>
      <c r="P279" s="264"/>
      <c r="Q279" s="265"/>
      <c r="R279" s="116">
        <f t="shared" si="8"/>
        <v>0</v>
      </c>
    </row>
    <row r="280" spans="3:18" ht="15" thickBot="1" x14ac:dyDescent="0.3">
      <c r="C280" s="121">
        <f>'Achivers Formulas'!I267</f>
        <v>0</v>
      </c>
      <c r="D280" s="117"/>
      <c r="E280" s="115">
        <f>'Achivers Formulas'!P267</f>
        <v>0</v>
      </c>
      <c r="F280" s="263"/>
      <c r="G280" s="264"/>
      <c r="H280" s="264"/>
      <c r="I280" s="265"/>
      <c r="J280" s="266"/>
      <c r="K280" s="267"/>
      <c r="L280" s="267"/>
      <c r="M280" s="268"/>
      <c r="N280" s="263"/>
      <c r="O280" s="264"/>
      <c r="P280" s="264"/>
      <c r="Q280" s="265"/>
      <c r="R280" s="116">
        <f t="shared" si="8"/>
        <v>0</v>
      </c>
    </row>
    <row r="281" spans="3:18" ht="15" thickBot="1" x14ac:dyDescent="0.3">
      <c r="C281" s="121">
        <f>'Achivers Formulas'!I268</f>
        <v>0</v>
      </c>
      <c r="D281" s="117"/>
      <c r="E281" s="115">
        <f>'Achivers Formulas'!P268</f>
        <v>0</v>
      </c>
      <c r="F281" s="263"/>
      <c r="G281" s="264"/>
      <c r="H281" s="264"/>
      <c r="I281" s="265"/>
      <c r="J281" s="266"/>
      <c r="K281" s="267"/>
      <c r="L281" s="267"/>
      <c r="M281" s="268"/>
      <c r="N281" s="263"/>
      <c r="O281" s="264"/>
      <c r="P281" s="264"/>
      <c r="Q281" s="265"/>
      <c r="R281" s="116">
        <f t="shared" si="8"/>
        <v>0</v>
      </c>
    </row>
    <row r="282" spans="3:18" ht="15" thickBot="1" x14ac:dyDescent="0.3">
      <c r="C282" s="121">
        <f>'Achivers Formulas'!I269</f>
        <v>0</v>
      </c>
      <c r="D282" s="117"/>
      <c r="E282" s="115">
        <f>'Achivers Formulas'!P269</f>
        <v>0</v>
      </c>
      <c r="F282" s="263"/>
      <c r="G282" s="264"/>
      <c r="H282" s="264"/>
      <c r="I282" s="265"/>
      <c r="J282" s="266"/>
      <c r="K282" s="267"/>
      <c r="L282" s="267"/>
      <c r="M282" s="268"/>
      <c r="N282" s="263"/>
      <c r="O282" s="264"/>
      <c r="P282" s="264"/>
      <c r="Q282" s="265"/>
      <c r="R282" s="116">
        <f t="shared" si="8"/>
        <v>0</v>
      </c>
    </row>
    <row r="283" spans="3:18" ht="15" thickBot="1" x14ac:dyDescent="0.3">
      <c r="C283" s="121">
        <f>'Achivers Formulas'!I270</f>
        <v>0</v>
      </c>
      <c r="D283" s="117"/>
      <c r="E283" s="115">
        <f>'Achivers Formulas'!P270</f>
        <v>0</v>
      </c>
      <c r="F283" s="263"/>
      <c r="G283" s="264"/>
      <c r="H283" s="264"/>
      <c r="I283" s="265"/>
      <c r="J283" s="266"/>
      <c r="K283" s="267"/>
      <c r="L283" s="267"/>
      <c r="M283" s="268"/>
      <c r="N283" s="263"/>
      <c r="O283" s="264"/>
      <c r="P283" s="264"/>
      <c r="Q283" s="265"/>
      <c r="R283" s="116">
        <f t="shared" si="8"/>
        <v>0</v>
      </c>
    </row>
    <row r="284" spans="3:18" ht="15" thickBot="1" x14ac:dyDescent="0.3">
      <c r="C284" s="121">
        <f>'Achivers Formulas'!I271</f>
        <v>0</v>
      </c>
      <c r="D284" s="117"/>
      <c r="E284" s="115">
        <f>'Achivers Formulas'!P271</f>
        <v>0</v>
      </c>
      <c r="F284" s="263"/>
      <c r="G284" s="264"/>
      <c r="H284" s="264"/>
      <c r="I284" s="265"/>
      <c r="J284" s="266"/>
      <c r="K284" s="267"/>
      <c r="L284" s="267"/>
      <c r="M284" s="268"/>
      <c r="N284" s="263"/>
      <c r="O284" s="264"/>
      <c r="P284" s="264"/>
      <c r="Q284" s="265"/>
      <c r="R284" s="116">
        <f t="shared" si="8"/>
        <v>0</v>
      </c>
    </row>
    <row r="285" spans="3:18" ht="15" thickBot="1" x14ac:dyDescent="0.3">
      <c r="C285" s="121">
        <f>'Achivers Formulas'!I272</f>
        <v>0</v>
      </c>
      <c r="D285" s="117"/>
      <c r="E285" s="115">
        <f>'Achivers Formulas'!P272</f>
        <v>0</v>
      </c>
      <c r="F285" s="263"/>
      <c r="G285" s="264"/>
      <c r="H285" s="264"/>
      <c r="I285" s="265"/>
      <c r="J285" s="266"/>
      <c r="K285" s="267"/>
      <c r="L285" s="267"/>
      <c r="M285" s="268"/>
      <c r="N285" s="263"/>
      <c r="O285" s="264"/>
      <c r="P285" s="264"/>
      <c r="Q285" s="265"/>
      <c r="R285" s="116">
        <f t="shared" ref="R285:R348" si="9">(IF(H285="*no role*",0,(IF(OR(F285&lt;&gt;"",H285&lt;&gt;"",J285&lt;&gt;""),3,0))))+(IF(L285&lt;&gt;"",3,0))+(IF(N285&lt;&gt;"",3,0))+(IF(P285="YES",3,0))</f>
        <v>0</v>
      </c>
    </row>
    <row r="286" spans="3:18" ht="15" thickBot="1" x14ac:dyDescent="0.3">
      <c r="C286" s="121">
        <f>'Achivers Formulas'!I273</f>
        <v>0</v>
      </c>
      <c r="D286" s="117"/>
      <c r="E286" s="115">
        <f>'Achivers Formulas'!P273</f>
        <v>0</v>
      </c>
      <c r="F286" s="263"/>
      <c r="G286" s="264"/>
      <c r="H286" s="264"/>
      <c r="I286" s="265"/>
      <c r="J286" s="266"/>
      <c r="K286" s="267"/>
      <c r="L286" s="267"/>
      <c r="M286" s="268"/>
      <c r="N286" s="263"/>
      <c r="O286" s="264"/>
      <c r="P286" s="264"/>
      <c r="Q286" s="265"/>
      <c r="R286" s="116">
        <f t="shared" si="9"/>
        <v>0</v>
      </c>
    </row>
    <row r="287" spans="3:18" ht="15" thickBot="1" x14ac:dyDescent="0.3">
      <c r="C287" s="121">
        <f>'Achivers Formulas'!I274</f>
        <v>0</v>
      </c>
      <c r="D287" s="117"/>
      <c r="E287" s="115">
        <f>'Achivers Formulas'!P274</f>
        <v>0</v>
      </c>
      <c r="F287" s="263"/>
      <c r="G287" s="264"/>
      <c r="H287" s="264"/>
      <c r="I287" s="265"/>
      <c r="J287" s="266"/>
      <c r="K287" s="267"/>
      <c r="L287" s="267"/>
      <c r="M287" s="268"/>
      <c r="N287" s="263"/>
      <c r="O287" s="264"/>
      <c r="P287" s="264"/>
      <c r="Q287" s="265"/>
      <c r="R287" s="116">
        <f t="shared" si="9"/>
        <v>0</v>
      </c>
    </row>
    <row r="288" spans="3:18" ht="15" thickBot="1" x14ac:dyDescent="0.3">
      <c r="C288" s="121">
        <f>'Achivers Formulas'!I275</f>
        <v>0</v>
      </c>
      <c r="D288" s="117"/>
      <c r="E288" s="115">
        <f>'Achivers Formulas'!P275</f>
        <v>0</v>
      </c>
      <c r="F288" s="263"/>
      <c r="G288" s="264"/>
      <c r="H288" s="264"/>
      <c r="I288" s="265"/>
      <c r="J288" s="266"/>
      <c r="K288" s="267"/>
      <c r="L288" s="267"/>
      <c r="M288" s="268"/>
      <c r="N288" s="263"/>
      <c r="O288" s="264"/>
      <c r="P288" s="264"/>
      <c r="Q288" s="265"/>
      <c r="R288" s="116">
        <f t="shared" si="9"/>
        <v>0</v>
      </c>
    </row>
    <row r="289" spans="3:18" ht="15" thickBot="1" x14ac:dyDescent="0.3">
      <c r="C289" s="121">
        <f>'Achivers Formulas'!I276</f>
        <v>0</v>
      </c>
      <c r="D289" s="117"/>
      <c r="E289" s="115">
        <f>'Achivers Formulas'!P276</f>
        <v>0</v>
      </c>
      <c r="F289" s="263"/>
      <c r="G289" s="264"/>
      <c r="H289" s="264"/>
      <c r="I289" s="265"/>
      <c r="J289" s="266"/>
      <c r="K289" s="267"/>
      <c r="L289" s="267"/>
      <c r="M289" s="268"/>
      <c r="N289" s="263"/>
      <c r="O289" s="264"/>
      <c r="P289" s="264"/>
      <c r="Q289" s="265"/>
      <c r="R289" s="116">
        <f t="shared" si="9"/>
        <v>0</v>
      </c>
    </row>
    <row r="290" spans="3:18" ht="15" thickBot="1" x14ac:dyDescent="0.3">
      <c r="C290" s="121">
        <f>'Achivers Formulas'!I277</f>
        <v>0</v>
      </c>
      <c r="D290" s="117"/>
      <c r="E290" s="115">
        <f>'Achivers Formulas'!P277</f>
        <v>0</v>
      </c>
      <c r="F290" s="263"/>
      <c r="G290" s="264"/>
      <c r="H290" s="264"/>
      <c r="I290" s="265"/>
      <c r="J290" s="266"/>
      <c r="K290" s="267"/>
      <c r="L290" s="267"/>
      <c r="M290" s="268"/>
      <c r="N290" s="263"/>
      <c r="O290" s="264"/>
      <c r="P290" s="264"/>
      <c r="Q290" s="265"/>
      <c r="R290" s="116">
        <f t="shared" si="9"/>
        <v>0</v>
      </c>
    </row>
    <row r="291" spans="3:18" ht="15" thickBot="1" x14ac:dyDescent="0.3">
      <c r="C291" s="121">
        <f>'Achivers Formulas'!I278</f>
        <v>0</v>
      </c>
      <c r="D291" s="117"/>
      <c r="E291" s="115">
        <f>'Achivers Formulas'!P278</f>
        <v>0</v>
      </c>
      <c r="F291" s="263"/>
      <c r="G291" s="264"/>
      <c r="H291" s="264"/>
      <c r="I291" s="265"/>
      <c r="J291" s="266"/>
      <c r="K291" s="267"/>
      <c r="L291" s="267"/>
      <c r="M291" s="268"/>
      <c r="N291" s="263"/>
      <c r="O291" s="264"/>
      <c r="P291" s="264"/>
      <c r="Q291" s="265"/>
      <c r="R291" s="116">
        <f t="shared" si="9"/>
        <v>0</v>
      </c>
    </row>
    <row r="292" spans="3:18" ht="15" thickBot="1" x14ac:dyDescent="0.3">
      <c r="C292" s="121">
        <f>'Achivers Formulas'!I279</f>
        <v>0</v>
      </c>
      <c r="D292" s="117"/>
      <c r="E292" s="115">
        <f>'Achivers Formulas'!P279</f>
        <v>0</v>
      </c>
      <c r="F292" s="263"/>
      <c r="G292" s="264"/>
      <c r="H292" s="264"/>
      <c r="I292" s="265"/>
      <c r="J292" s="266"/>
      <c r="K292" s="267"/>
      <c r="L292" s="267"/>
      <c r="M292" s="268"/>
      <c r="N292" s="263"/>
      <c r="O292" s="264"/>
      <c r="P292" s="264"/>
      <c r="Q292" s="265"/>
      <c r="R292" s="116">
        <f t="shared" si="9"/>
        <v>0</v>
      </c>
    </row>
    <row r="293" spans="3:18" ht="15" thickBot="1" x14ac:dyDescent="0.3">
      <c r="C293" s="121">
        <f>'Achivers Formulas'!I280</f>
        <v>0</v>
      </c>
      <c r="D293" s="117"/>
      <c r="E293" s="115">
        <f>'Achivers Formulas'!P280</f>
        <v>0</v>
      </c>
      <c r="F293" s="263"/>
      <c r="G293" s="264"/>
      <c r="H293" s="264"/>
      <c r="I293" s="265"/>
      <c r="J293" s="266"/>
      <c r="K293" s="267"/>
      <c r="L293" s="267"/>
      <c r="M293" s="268"/>
      <c r="N293" s="263"/>
      <c r="O293" s="264"/>
      <c r="P293" s="264"/>
      <c r="Q293" s="265"/>
      <c r="R293" s="116">
        <f t="shared" si="9"/>
        <v>0</v>
      </c>
    </row>
    <row r="294" spans="3:18" ht="15" thickBot="1" x14ac:dyDescent="0.3">
      <c r="C294" s="121">
        <f>'Achivers Formulas'!I281</f>
        <v>0</v>
      </c>
      <c r="D294" s="117"/>
      <c r="E294" s="115">
        <f>'Achivers Formulas'!P281</f>
        <v>0</v>
      </c>
      <c r="F294" s="263"/>
      <c r="G294" s="264"/>
      <c r="H294" s="264"/>
      <c r="I294" s="265"/>
      <c r="J294" s="266"/>
      <c r="K294" s="267"/>
      <c r="L294" s="267"/>
      <c r="M294" s="268"/>
      <c r="N294" s="263"/>
      <c r="O294" s="264"/>
      <c r="P294" s="264"/>
      <c r="Q294" s="265"/>
      <c r="R294" s="116">
        <f t="shared" si="9"/>
        <v>0</v>
      </c>
    </row>
    <row r="295" spans="3:18" ht="15" thickBot="1" x14ac:dyDescent="0.3">
      <c r="C295" s="121">
        <f>'Achivers Formulas'!I282</f>
        <v>0</v>
      </c>
      <c r="D295" s="117"/>
      <c r="E295" s="115">
        <f>'Achivers Formulas'!P282</f>
        <v>0</v>
      </c>
      <c r="F295" s="263"/>
      <c r="G295" s="264"/>
      <c r="H295" s="264"/>
      <c r="I295" s="265"/>
      <c r="J295" s="266"/>
      <c r="K295" s="267"/>
      <c r="L295" s="267"/>
      <c r="M295" s="268"/>
      <c r="N295" s="263"/>
      <c r="O295" s="264"/>
      <c r="P295" s="264"/>
      <c r="Q295" s="265"/>
      <c r="R295" s="116">
        <f t="shared" si="9"/>
        <v>0</v>
      </c>
    </row>
    <row r="296" spans="3:18" ht="15" thickBot="1" x14ac:dyDescent="0.3">
      <c r="C296" s="121">
        <f>'Achivers Formulas'!I283</f>
        <v>0</v>
      </c>
      <c r="D296" s="117"/>
      <c r="E296" s="115">
        <f>'Achivers Formulas'!P283</f>
        <v>0</v>
      </c>
      <c r="F296" s="263"/>
      <c r="G296" s="264"/>
      <c r="H296" s="264"/>
      <c r="I296" s="265"/>
      <c r="J296" s="266"/>
      <c r="K296" s="267"/>
      <c r="L296" s="267"/>
      <c r="M296" s="268"/>
      <c r="N296" s="263"/>
      <c r="O296" s="264"/>
      <c r="P296" s="264"/>
      <c r="Q296" s="265"/>
      <c r="R296" s="116">
        <f t="shared" si="9"/>
        <v>0</v>
      </c>
    </row>
    <row r="297" spans="3:18" ht="15" thickBot="1" x14ac:dyDescent="0.3">
      <c r="C297" s="121">
        <f>'Achivers Formulas'!I284</f>
        <v>0</v>
      </c>
      <c r="D297" s="117"/>
      <c r="E297" s="115">
        <f>'Achivers Formulas'!P284</f>
        <v>0</v>
      </c>
      <c r="F297" s="263"/>
      <c r="G297" s="264"/>
      <c r="H297" s="264"/>
      <c r="I297" s="265"/>
      <c r="J297" s="266"/>
      <c r="K297" s="267"/>
      <c r="L297" s="267"/>
      <c r="M297" s="268"/>
      <c r="N297" s="263"/>
      <c r="O297" s="264"/>
      <c r="P297" s="264"/>
      <c r="Q297" s="265"/>
      <c r="R297" s="116">
        <f t="shared" si="9"/>
        <v>0</v>
      </c>
    </row>
    <row r="298" spans="3:18" ht="15" thickBot="1" x14ac:dyDescent="0.3">
      <c r="C298" s="121">
        <f>'Achivers Formulas'!I285</f>
        <v>0</v>
      </c>
      <c r="D298" s="117"/>
      <c r="E298" s="115">
        <f>'Achivers Formulas'!P285</f>
        <v>0</v>
      </c>
      <c r="F298" s="263"/>
      <c r="G298" s="264"/>
      <c r="H298" s="264"/>
      <c r="I298" s="265"/>
      <c r="J298" s="266"/>
      <c r="K298" s="267"/>
      <c r="L298" s="267"/>
      <c r="M298" s="268"/>
      <c r="N298" s="263"/>
      <c r="O298" s="264"/>
      <c r="P298" s="264"/>
      <c r="Q298" s="265"/>
      <c r="R298" s="116">
        <f t="shared" si="9"/>
        <v>0</v>
      </c>
    </row>
    <row r="299" spans="3:18" ht="15" thickBot="1" x14ac:dyDescent="0.3">
      <c r="C299" s="121">
        <f>'Achivers Formulas'!I286</f>
        <v>0</v>
      </c>
      <c r="D299" s="117"/>
      <c r="E299" s="115">
        <f>'Achivers Formulas'!P286</f>
        <v>0</v>
      </c>
      <c r="F299" s="263"/>
      <c r="G299" s="264"/>
      <c r="H299" s="264"/>
      <c r="I299" s="265"/>
      <c r="J299" s="266"/>
      <c r="K299" s="267"/>
      <c r="L299" s="267"/>
      <c r="M299" s="268"/>
      <c r="N299" s="263"/>
      <c r="O299" s="264"/>
      <c r="P299" s="264"/>
      <c r="Q299" s="265"/>
      <c r="R299" s="116">
        <f t="shared" si="9"/>
        <v>0</v>
      </c>
    </row>
    <row r="300" spans="3:18" ht="15" thickBot="1" x14ac:dyDescent="0.3">
      <c r="C300" s="121">
        <f>'Achivers Formulas'!I287</f>
        <v>0</v>
      </c>
      <c r="D300" s="117"/>
      <c r="E300" s="115">
        <f>'Achivers Formulas'!P287</f>
        <v>0</v>
      </c>
      <c r="F300" s="263"/>
      <c r="G300" s="264"/>
      <c r="H300" s="264"/>
      <c r="I300" s="265"/>
      <c r="J300" s="266"/>
      <c r="K300" s="267"/>
      <c r="L300" s="267"/>
      <c r="M300" s="268"/>
      <c r="N300" s="263"/>
      <c r="O300" s="264"/>
      <c r="P300" s="264"/>
      <c r="Q300" s="265"/>
      <c r="R300" s="116">
        <f t="shared" si="9"/>
        <v>0</v>
      </c>
    </row>
    <row r="301" spans="3:18" ht="15" thickBot="1" x14ac:dyDescent="0.3">
      <c r="C301" s="121">
        <f>'Achivers Formulas'!I288</f>
        <v>0</v>
      </c>
      <c r="D301" s="117"/>
      <c r="E301" s="115">
        <f>'Achivers Formulas'!P288</f>
        <v>0</v>
      </c>
      <c r="F301" s="263"/>
      <c r="G301" s="264"/>
      <c r="H301" s="264"/>
      <c r="I301" s="265"/>
      <c r="J301" s="266"/>
      <c r="K301" s="267"/>
      <c r="L301" s="267"/>
      <c r="M301" s="268"/>
      <c r="N301" s="263"/>
      <c r="O301" s="264"/>
      <c r="P301" s="264"/>
      <c r="Q301" s="265"/>
      <c r="R301" s="116">
        <f t="shared" si="9"/>
        <v>0</v>
      </c>
    </row>
    <row r="302" spans="3:18" ht="15" thickBot="1" x14ac:dyDescent="0.3">
      <c r="C302" s="121">
        <f>'Achivers Formulas'!I289</f>
        <v>0</v>
      </c>
      <c r="D302" s="117"/>
      <c r="E302" s="115">
        <f>'Achivers Formulas'!P289</f>
        <v>0</v>
      </c>
      <c r="F302" s="263"/>
      <c r="G302" s="264"/>
      <c r="H302" s="264"/>
      <c r="I302" s="265"/>
      <c r="J302" s="266"/>
      <c r="K302" s="267"/>
      <c r="L302" s="267"/>
      <c r="M302" s="268"/>
      <c r="N302" s="263"/>
      <c r="O302" s="264"/>
      <c r="P302" s="264"/>
      <c r="Q302" s="265"/>
      <c r="R302" s="116">
        <f t="shared" si="9"/>
        <v>0</v>
      </c>
    </row>
    <row r="303" spans="3:18" ht="15" thickBot="1" x14ac:dyDescent="0.3">
      <c r="C303" s="121">
        <f>'Achivers Formulas'!I290</f>
        <v>0</v>
      </c>
      <c r="D303" s="117"/>
      <c r="E303" s="115">
        <f>'Achivers Formulas'!P290</f>
        <v>0</v>
      </c>
      <c r="F303" s="263"/>
      <c r="G303" s="264"/>
      <c r="H303" s="264"/>
      <c r="I303" s="265"/>
      <c r="J303" s="266"/>
      <c r="K303" s="267"/>
      <c r="L303" s="267"/>
      <c r="M303" s="268"/>
      <c r="N303" s="263"/>
      <c r="O303" s="264"/>
      <c r="P303" s="264"/>
      <c r="Q303" s="265"/>
      <c r="R303" s="116">
        <f t="shared" si="9"/>
        <v>0</v>
      </c>
    </row>
    <row r="304" spans="3:18" ht="15" thickBot="1" x14ac:dyDescent="0.3">
      <c r="C304" s="121">
        <f>'Achivers Formulas'!I291</f>
        <v>0</v>
      </c>
      <c r="D304" s="117"/>
      <c r="E304" s="115">
        <f>'Achivers Formulas'!P291</f>
        <v>0</v>
      </c>
      <c r="F304" s="263"/>
      <c r="G304" s="264"/>
      <c r="H304" s="264"/>
      <c r="I304" s="265"/>
      <c r="J304" s="266"/>
      <c r="K304" s="267"/>
      <c r="L304" s="267"/>
      <c r="M304" s="268"/>
      <c r="N304" s="263"/>
      <c r="O304" s="264"/>
      <c r="P304" s="264"/>
      <c r="Q304" s="265"/>
      <c r="R304" s="116">
        <f t="shared" si="9"/>
        <v>0</v>
      </c>
    </row>
    <row r="305" spans="3:18" ht="15" thickBot="1" x14ac:dyDescent="0.3">
      <c r="C305" s="121">
        <f>'Achivers Formulas'!I292</f>
        <v>0</v>
      </c>
      <c r="D305" s="117"/>
      <c r="E305" s="115">
        <f>'Achivers Formulas'!P292</f>
        <v>0</v>
      </c>
      <c r="F305" s="263"/>
      <c r="G305" s="264"/>
      <c r="H305" s="264"/>
      <c r="I305" s="265"/>
      <c r="J305" s="266"/>
      <c r="K305" s="267"/>
      <c r="L305" s="267"/>
      <c r="M305" s="268"/>
      <c r="N305" s="263"/>
      <c r="O305" s="264"/>
      <c r="P305" s="264"/>
      <c r="Q305" s="265"/>
      <c r="R305" s="116">
        <f t="shared" si="9"/>
        <v>0</v>
      </c>
    </row>
    <row r="306" spans="3:18" ht="15" thickBot="1" x14ac:dyDescent="0.3">
      <c r="C306" s="121">
        <f>'Achivers Formulas'!I293</f>
        <v>0</v>
      </c>
      <c r="D306" s="117"/>
      <c r="E306" s="115">
        <f>'Achivers Formulas'!P293</f>
        <v>0</v>
      </c>
      <c r="F306" s="263"/>
      <c r="G306" s="264"/>
      <c r="H306" s="264"/>
      <c r="I306" s="265"/>
      <c r="J306" s="266"/>
      <c r="K306" s="267"/>
      <c r="L306" s="267"/>
      <c r="M306" s="268"/>
      <c r="N306" s="263"/>
      <c r="O306" s="264"/>
      <c r="P306" s="264"/>
      <c r="Q306" s="265"/>
      <c r="R306" s="116">
        <f t="shared" si="9"/>
        <v>0</v>
      </c>
    </row>
    <row r="307" spans="3:18" ht="15" thickBot="1" x14ac:dyDescent="0.3">
      <c r="C307" s="121">
        <f>'Achivers Formulas'!I294</f>
        <v>0</v>
      </c>
      <c r="D307" s="117"/>
      <c r="E307" s="115">
        <f>'Achivers Formulas'!P294</f>
        <v>0</v>
      </c>
      <c r="F307" s="263"/>
      <c r="G307" s="264"/>
      <c r="H307" s="264"/>
      <c r="I307" s="265"/>
      <c r="J307" s="266"/>
      <c r="K307" s="267"/>
      <c r="L307" s="267"/>
      <c r="M307" s="268"/>
      <c r="N307" s="263"/>
      <c r="O307" s="264"/>
      <c r="P307" s="264"/>
      <c r="Q307" s="265"/>
      <c r="R307" s="116">
        <f t="shared" si="9"/>
        <v>0</v>
      </c>
    </row>
    <row r="308" spans="3:18" ht="15" thickBot="1" x14ac:dyDescent="0.3">
      <c r="C308" s="121">
        <f>'Achivers Formulas'!I295</f>
        <v>0</v>
      </c>
      <c r="D308" s="117"/>
      <c r="E308" s="115">
        <f>'Achivers Formulas'!P295</f>
        <v>0</v>
      </c>
      <c r="F308" s="263"/>
      <c r="G308" s="264"/>
      <c r="H308" s="264"/>
      <c r="I308" s="265"/>
      <c r="J308" s="266"/>
      <c r="K308" s="267"/>
      <c r="L308" s="267"/>
      <c r="M308" s="268"/>
      <c r="N308" s="263"/>
      <c r="O308" s="264"/>
      <c r="P308" s="264"/>
      <c r="Q308" s="265"/>
      <c r="R308" s="116">
        <f t="shared" si="9"/>
        <v>0</v>
      </c>
    </row>
    <row r="309" spans="3:18" ht="15" thickBot="1" x14ac:dyDescent="0.3">
      <c r="C309" s="121">
        <f>'Achivers Formulas'!I296</f>
        <v>0</v>
      </c>
      <c r="D309" s="117"/>
      <c r="E309" s="115">
        <f>'Achivers Formulas'!P296</f>
        <v>0</v>
      </c>
      <c r="F309" s="263"/>
      <c r="G309" s="264"/>
      <c r="H309" s="264"/>
      <c r="I309" s="265"/>
      <c r="J309" s="266"/>
      <c r="K309" s="267"/>
      <c r="L309" s="267"/>
      <c r="M309" s="268"/>
      <c r="N309" s="263"/>
      <c r="O309" s="264"/>
      <c r="P309" s="264"/>
      <c r="Q309" s="265"/>
      <c r="R309" s="116">
        <f t="shared" si="9"/>
        <v>0</v>
      </c>
    </row>
    <row r="310" spans="3:18" ht="15" thickBot="1" x14ac:dyDescent="0.3">
      <c r="C310" s="121">
        <f>'Achivers Formulas'!I297</f>
        <v>0</v>
      </c>
      <c r="D310" s="117"/>
      <c r="E310" s="115">
        <f>'Achivers Formulas'!P297</f>
        <v>0</v>
      </c>
      <c r="F310" s="263"/>
      <c r="G310" s="264"/>
      <c r="H310" s="264"/>
      <c r="I310" s="265"/>
      <c r="J310" s="266"/>
      <c r="K310" s="267"/>
      <c r="L310" s="267"/>
      <c r="M310" s="268"/>
      <c r="N310" s="263"/>
      <c r="O310" s="264"/>
      <c r="P310" s="264"/>
      <c r="Q310" s="265"/>
      <c r="R310" s="116">
        <f t="shared" si="9"/>
        <v>0</v>
      </c>
    </row>
    <row r="311" spans="3:18" ht="15" thickBot="1" x14ac:dyDescent="0.3">
      <c r="C311" s="121">
        <f>'Achivers Formulas'!I298</f>
        <v>0</v>
      </c>
      <c r="D311" s="117"/>
      <c r="E311" s="115">
        <f>'Achivers Formulas'!P298</f>
        <v>0</v>
      </c>
      <c r="F311" s="263"/>
      <c r="G311" s="264"/>
      <c r="H311" s="264"/>
      <c r="I311" s="265"/>
      <c r="J311" s="266"/>
      <c r="K311" s="267"/>
      <c r="L311" s="267"/>
      <c r="M311" s="268"/>
      <c r="N311" s="263"/>
      <c r="O311" s="264"/>
      <c r="P311" s="264"/>
      <c r="Q311" s="265"/>
      <c r="R311" s="116">
        <f t="shared" si="9"/>
        <v>0</v>
      </c>
    </row>
    <row r="312" spans="3:18" ht="15" thickBot="1" x14ac:dyDescent="0.3">
      <c r="C312" s="121">
        <f>'Achivers Formulas'!I299</f>
        <v>0</v>
      </c>
      <c r="D312" s="117"/>
      <c r="E312" s="115">
        <f>'Achivers Formulas'!P299</f>
        <v>0</v>
      </c>
      <c r="F312" s="263"/>
      <c r="G312" s="264"/>
      <c r="H312" s="264"/>
      <c r="I312" s="265"/>
      <c r="J312" s="266"/>
      <c r="K312" s="267"/>
      <c r="L312" s="267"/>
      <c r="M312" s="268"/>
      <c r="N312" s="263"/>
      <c r="O312" s="264"/>
      <c r="P312" s="264"/>
      <c r="Q312" s="265"/>
      <c r="R312" s="116">
        <f t="shared" si="9"/>
        <v>0</v>
      </c>
    </row>
    <row r="313" spans="3:18" ht="15" thickBot="1" x14ac:dyDescent="0.3">
      <c r="C313" s="121">
        <f>'Achivers Formulas'!I300</f>
        <v>0</v>
      </c>
      <c r="D313" s="117"/>
      <c r="E313" s="115">
        <f>'Achivers Formulas'!P300</f>
        <v>0</v>
      </c>
      <c r="F313" s="263"/>
      <c r="G313" s="264"/>
      <c r="H313" s="264"/>
      <c r="I313" s="265"/>
      <c r="J313" s="266"/>
      <c r="K313" s="267"/>
      <c r="L313" s="267"/>
      <c r="M313" s="268"/>
      <c r="N313" s="263"/>
      <c r="O313" s="264"/>
      <c r="P313" s="264"/>
      <c r="Q313" s="265"/>
      <c r="R313" s="116">
        <f t="shared" si="9"/>
        <v>0</v>
      </c>
    </row>
    <row r="314" spans="3:18" ht="15" thickBot="1" x14ac:dyDescent="0.3">
      <c r="C314" s="121">
        <f>'Achivers Formulas'!I301</f>
        <v>0</v>
      </c>
      <c r="D314" s="117"/>
      <c r="E314" s="115">
        <f>'Achivers Formulas'!P301</f>
        <v>0</v>
      </c>
      <c r="F314" s="263"/>
      <c r="G314" s="264"/>
      <c r="H314" s="264"/>
      <c r="I314" s="265"/>
      <c r="J314" s="266"/>
      <c r="K314" s="267"/>
      <c r="L314" s="267"/>
      <c r="M314" s="268"/>
      <c r="N314" s="263"/>
      <c r="O314" s="264"/>
      <c r="P314" s="264"/>
      <c r="Q314" s="265"/>
      <c r="R314" s="116">
        <f t="shared" si="9"/>
        <v>0</v>
      </c>
    </row>
    <row r="315" spans="3:18" ht="15" thickBot="1" x14ac:dyDescent="0.3">
      <c r="C315" s="121">
        <f>'Achivers Formulas'!I302</f>
        <v>0</v>
      </c>
      <c r="D315" s="117"/>
      <c r="E315" s="115">
        <f>'Achivers Formulas'!P302</f>
        <v>0</v>
      </c>
      <c r="F315" s="263"/>
      <c r="G315" s="264"/>
      <c r="H315" s="264"/>
      <c r="I315" s="265"/>
      <c r="J315" s="266"/>
      <c r="K315" s="267"/>
      <c r="L315" s="267"/>
      <c r="M315" s="268"/>
      <c r="N315" s="263"/>
      <c r="O315" s="264"/>
      <c r="P315" s="264"/>
      <c r="Q315" s="265"/>
      <c r="R315" s="116">
        <f t="shared" si="9"/>
        <v>0</v>
      </c>
    </row>
    <row r="316" spans="3:18" ht="15" thickBot="1" x14ac:dyDescent="0.3">
      <c r="C316" s="121">
        <f>'Achivers Formulas'!I303</f>
        <v>0</v>
      </c>
      <c r="D316" s="117"/>
      <c r="E316" s="115">
        <f>'Achivers Formulas'!P303</f>
        <v>0</v>
      </c>
      <c r="F316" s="263"/>
      <c r="G316" s="264"/>
      <c r="H316" s="264"/>
      <c r="I316" s="265"/>
      <c r="J316" s="266"/>
      <c r="K316" s="267"/>
      <c r="L316" s="267"/>
      <c r="M316" s="268"/>
      <c r="N316" s="263"/>
      <c r="O316" s="264"/>
      <c r="P316" s="264"/>
      <c r="Q316" s="265"/>
      <c r="R316" s="116">
        <f t="shared" si="9"/>
        <v>0</v>
      </c>
    </row>
    <row r="317" spans="3:18" ht="15" thickBot="1" x14ac:dyDescent="0.3">
      <c r="C317" s="121">
        <f>'Achivers Formulas'!I304</f>
        <v>0</v>
      </c>
      <c r="D317" s="117"/>
      <c r="E317" s="115">
        <f>'Achivers Formulas'!P304</f>
        <v>0</v>
      </c>
      <c r="F317" s="263"/>
      <c r="G317" s="264"/>
      <c r="H317" s="264"/>
      <c r="I317" s="265"/>
      <c r="J317" s="266"/>
      <c r="K317" s="267"/>
      <c r="L317" s="267"/>
      <c r="M317" s="268"/>
      <c r="N317" s="263"/>
      <c r="O317" s="264"/>
      <c r="P317" s="264"/>
      <c r="Q317" s="265"/>
      <c r="R317" s="116">
        <f t="shared" si="9"/>
        <v>0</v>
      </c>
    </row>
    <row r="318" spans="3:18" ht="15" thickBot="1" x14ac:dyDescent="0.3">
      <c r="C318" s="121">
        <f>'Achivers Formulas'!I305</f>
        <v>0</v>
      </c>
      <c r="D318" s="117"/>
      <c r="E318" s="115">
        <f>'Achivers Formulas'!P305</f>
        <v>0</v>
      </c>
      <c r="F318" s="263"/>
      <c r="G318" s="264"/>
      <c r="H318" s="264"/>
      <c r="I318" s="265"/>
      <c r="J318" s="266"/>
      <c r="K318" s="267"/>
      <c r="L318" s="267"/>
      <c r="M318" s="268"/>
      <c r="N318" s="263"/>
      <c r="O318" s="264"/>
      <c r="P318" s="264"/>
      <c r="Q318" s="265"/>
      <c r="R318" s="116">
        <f t="shared" si="9"/>
        <v>0</v>
      </c>
    </row>
    <row r="319" spans="3:18" ht="15" thickBot="1" x14ac:dyDescent="0.3">
      <c r="C319" s="121">
        <f>'Achivers Formulas'!I306</f>
        <v>0</v>
      </c>
      <c r="D319" s="117"/>
      <c r="E319" s="115">
        <f>'Achivers Formulas'!P306</f>
        <v>0</v>
      </c>
      <c r="F319" s="263"/>
      <c r="G319" s="264"/>
      <c r="H319" s="264"/>
      <c r="I319" s="265"/>
      <c r="J319" s="266"/>
      <c r="K319" s="267"/>
      <c r="L319" s="267"/>
      <c r="M319" s="268"/>
      <c r="N319" s="263"/>
      <c r="O319" s="264"/>
      <c r="P319" s="264"/>
      <c r="Q319" s="265"/>
      <c r="R319" s="116">
        <f t="shared" si="9"/>
        <v>0</v>
      </c>
    </row>
    <row r="320" spans="3:18" ht="15" thickBot="1" x14ac:dyDescent="0.3">
      <c r="C320" s="121">
        <f>'Achivers Formulas'!I307</f>
        <v>0</v>
      </c>
      <c r="D320" s="117"/>
      <c r="E320" s="115">
        <f>'Achivers Formulas'!P307</f>
        <v>0</v>
      </c>
      <c r="F320" s="263"/>
      <c r="G320" s="264"/>
      <c r="H320" s="264"/>
      <c r="I320" s="265"/>
      <c r="J320" s="266"/>
      <c r="K320" s="267"/>
      <c r="L320" s="267"/>
      <c r="M320" s="268"/>
      <c r="N320" s="263"/>
      <c r="O320" s="264"/>
      <c r="P320" s="264"/>
      <c r="Q320" s="265"/>
      <c r="R320" s="116">
        <f t="shared" si="9"/>
        <v>0</v>
      </c>
    </row>
    <row r="321" spans="3:18" ht="15" thickBot="1" x14ac:dyDescent="0.3">
      <c r="C321" s="121">
        <f>'Achivers Formulas'!I308</f>
        <v>0</v>
      </c>
      <c r="D321" s="117"/>
      <c r="E321" s="115">
        <f>'Achivers Formulas'!P308</f>
        <v>0</v>
      </c>
      <c r="F321" s="263"/>
      <c r="G321" s="264"/>
      <c r="H321" s="264"/>
      <c r="I321" s="265"/>
      <c r="J321" s="266"/>
      <c r="K321" s="267"/>
      <c r="L321" s="267"/>
      <c r="M321" s="268"/>
      <c r="N321" s="263"/>
      <c r="O321" s="264"/>
      <c r="P321" s="264"/>
      <c r="Q321" s="265"/>
      <c r="R321" s="116">
        <f t="shared" si="9"/>
        <v>0</v>
      </c>
    </row>
    <row r="322" spans="3:18" ht="15" thickBot="1" x14ac:dyDescent="0.3">
      <c r="C322" s="121">
        <f>'Achivers Formulas'!I309</f>
        <v>0</v>
      </c>
      <c r="D322" s="117"/>
      <c r="E322" s="115">
        <f>'Achivers Formulas'!P309</f>
        <v>0</v>
      </c>
      <c r="F322" s="263"/>
      <c r="G322" s="264"/>
      <c r="H322" s="264"/>
      <c r="I322" s="265"/>
      <c r="J322" s="266"/>
      <c r="K322" s="267"/>
      <c r="L322" s="267"/>
      <c r="M322" s="268"/>
      <c r="N322" s="263"/>
      <c r="O322" s="264"/>
      <c r="P322" s="264"/>
      <c r="Q322" s="265"/>
      <c r="R322" s="116">
        <f t="shared" si="9"/>
        <v>0</v>
      </c>
    </row>
    <row r="323" spans="3:18" ht="15" thickBot="1" x14ac:dyDescent="0.3">
      <c r="C323" s="121">
        <f>'Achivers Formulas'!I310</f>
        <v>0</v>
      </c>
      <c r="D323" s="117"/>
      <c r="E323" s="115">
        <f>'Achivers Formulas'!P310</f>
        <v>0</v>
      </c>
      <c r="F323" s="263"/>
      <c r="G323" s="264"/>
      <c r="H323" s="264"/>
      <c r="I323" s="265"/>
      <c r="J323" s="266"/>
      <c r="K323" s="267"/>
      <c r="L323" s="267"/>
      <c r="M323" s="268"/>
      <c r="N323" s="263"/>
      <c r="O323" s="264"/>
      <c r="P323" s="264"/>
      <c r="Q323" s="265"/>
      <c r="R323" s="116">
        <f t="shared" si="9"/>
        <v>0</v>
      </c>
    </row>
    <row r="324" spans="3:18" ht="15" thickBot="1" x14ac:dyDescent="0.3">
      <c r="C324" s="121">
        <f>'Achivers Formulas'!I311</f>
        <v>0</v>
      </c>
      <c r="D324" s="117"/>
      <c r="E324" s="115">
        <f>'Achivers Formulas'!P311</f>
        <v>0</v>
      </c>
      <c r="F324" s="263"/>
      <c r="G324" s="264"/>
      <c r="H324" s="264"/>
      <c r="I324" s="265"/>
      <c r="J324" s="266"/>
      <c r="K324" s="267"/>
      <c r="L324" s="267"/>
      <c r="M324" s="268"/>
      <c r="N324" s="263"/>
      <c r="O324" s="264"/>
      <c r="P324" s="264"/>
      <c r="Q324" s="265"/>
      <c r="R324" s="116">
        <f t="shared" si="9"/>
        <v>0</v>
      </c>
    </row>
    <row r="325" spans="3:18" ht="15" thickBot="1" x14ac:dyDescent="0.3">
      <c r="C325" s="121">
        <f>'Achivers Formulas'!I312</f>
        <v>0</v>
      </c>
      <c r="D325" s="117"/>
      <c r="E325" s="115">
        <f>'Achivers Formulas'!P312</f>
        <v>0</v>
      </c>
      <c r="F325" s="263"/>
      <c r="G325" s="264"/>
      <c r="H325" s="264"/>
      <c r="I325" s="265"/>
      <c r="J325" s="266"/>
      <c r="K325" s="267"/>
      <c r="L325" s="267"/>
      <c r="M325" s="268"/>
      <c r="N325" s="263"/>
      <c r="O325" s="264"/>
      <c r="P325" s="264"/>
      <c r="Q325" s="265"/>
      <c r="R325" s="116">
        <f t="shared" si="9"/>
        <v>0</v>
      </c>
    </row>
    <row r="326" spans="3:18" ht="15" thickBot="1" x14ac:dyDescent="0.3">
      <c r="C326" s="121">
        <f>'Achivers Formulas'!I313</f>
        <v>0</v>
      </c>
      <c r="D326" s="117"/>
      <c r="E326" s="115">
        <f>'Achivers Formulas'!P313</f>
        <v>0</v>
      </c>
      <c r="F326" s="263"/>
      <c r="G326" s="264"/>
      <c r="H326" s="264"/>
      <c r="I326" s="265"/>
      <c r="J326" s="266"/>
      <c r="K326" s="267"/>
      <c r="L326" s="267"/>
      <c r="M326" s="268"/>
      <c r="N326" s="263"/>
      <c r="O326" s="264"/>
      <c r="P326" s="264"/>
      <c r="Q326" s="265"/>
      <c r="R326" s="116">
        <f t="shared" si="9"/>
        <v>0</v>
      </c>
    </row>
    <row r="327" spans="3:18" ht="15" thickBot="1" x14ac:dyDescent="0.3">
      <c r="C327" s="121">
        <f>'Achivers Formulas'!I314</f>
        <v>0</v>
      </c>
      <c r="D327" s="117"/>
      <c r="E327" s="115">
        <f>'Achivers Formulas'!P314</f>
        <v>0</v>
      </c>
      <c r="F327" s="263"/>
      <c r="G327" s="264"/>
      <c r="H327" s="264"/>
      <c r="I327" s="265"/>
      <c r="J327" s="266"/>
      <c r="K327" s="267"/>
      <c r="L327" s="267"/>
      <c r="M327" s="268"/>
      <c r="N327" s="263"/>
      <c r="O327" s="264"/>
      <c r="P327" s="264"/>
      <c r="Q327" s="265"/>
      <c r="R327" s="116">
        <f t="shared" si="9"/>
        <v>0</v>
      </c>
    </row>
    <row r="328" spans="3:18" ht="15" thickBot="1" x14ac:dyDescent="0.3">
      <c r="C328" s="121">
        <f>'Achivers Formulas'!I315</f>
        <v>0</v>
      </c>
      <c r="D328" s="117"/>
      <c r="E328" s="115">
        <f>'Achivers Formulas'!P315</f>
        <v>0</v>
      </c>
      <c r="F328" s="263"/>
      <c r="G328" s="264"/>
      <c r="H328" s="264"/>
      <c r="I328" s="265"/>
      <c r="J328" s="266"/>
      <c r="K328" s="267"/>
      <c r="L328" s="267"/>
      <c r="M328" s="268"/>
      <c r="N328" s="263"/>
      <c r="O328" s="264"/>
      <c r="P328" s="264"/>
      <c r="Q328" s="265"/>
      <c r="R328" s="116">
        <f t="shared" si="9"/>
        <v>0</v>
      </c>
    </row>
    <row r="329" spans="3:18" ht="15" thickBot="1" x14ac:dyDescent="0.3">
      <c r="C329" s="121">
        <f>'Achivers Formulas'!I316</f>
        <v>0</v>
      </c>
      <c r="D329" s="117"/>
      <c r="E329" s="115">
        <f>'Achivers Formulas'!P316</f>
        <v>0</v>
      </c>
      <c r="F329" s="263"/>
      <c r="G329" s="264"/>
      <c r="H329" s="264"/>
      <c r="I329" s="265"/>
      <c r="J329" s="266"/>
      <c r="K329" s="267"/>
      <c r="L329" s="267"/>
      <c r="M329" s="268"/>
      <c r="N329" s="263"/>
      <c r="O329" s="264"/>
      <c r="P329" s="264"/>
      <c r="Q329" s="265"/>
      <c r="R329" s="116">
        <f t="shared" si="9"/>
        <v>0</v>
      </c>
    </row>
    <row r="330" spans="3:18" ht="15" thickBot="1" x14ac:dyDescent="0.3">
      <c r="C330" s="121">
        <f>'Achivers Formulas'!I317</f>
        <v>0</v>
      </c>
      <c r="D330" s="117"/>
      <c r="E330" s="115">
        <f>'Achivers Formulas'!P317</f>
        <v>0</v>
      </c>
      <c r="F330" s="263"/>
      <c r="G330" s="264"/>
      <c r="H330" s="264"/>
      <c r="I330" s="265"/>
      <c r="J330" s="266"/>
      <c r="K330" s="267"/>
      <c r="L330" s="267"/>
      <c r="M330" s="268"/>
      <c r="N330" s="263"/>
      <c r="O330" s="264"/>
      <c r="P330" s="264"/>
      <c r="Q330" s="265"/>
      <c r="R330" s="116">
        <f t="shared" si="9"/>
        <v>0</v>
      </c>
    </row>
    <row r="331" spans="3:18" ht="15" thickBot="1" x14ac:dyDescent="0.3">
      <c r="C331" s="121">
        <f>'Achivers Formulas'!I318</f>
        <v>0</v>
      </c>
      <c r="D331" s="117"/>
      <c r="E331" s="115">
        <f>'Achivers Formulas'!P318</f>
        <v>0</v>
      </c>
      <c r="F331" s="263"/>
      <c r="G331" s="264"/>
      <c r="H331" s="264"/>
      <c r="I331" s="265"/>
      <c r="J331" s="266"/>
      <c r="K331" s="267"/>
      <c r="L331" s="267"/>
      <c r="M331" s="268"/>
      <c r="N331" s="263"/>
      <c r="O331" s="264"/>
      <c r="P331" s="264"/>
      <c r="Q331" s="265"/>
      <c r="R331" s="116">
        <f t="shared" si="9"/>
        <v>0</v>
      </c>
    </row>
    <row r="332" spans="3:18" ht="15" thickBot="1" x14ac:dyDescent="0.3">
      <c r="C332" s="121">
        <f>'Achivers Formulas'!I319</f>
        <v>0</v>
      </c>
      <c r="D332" s="117"/>
      <c r="E332" s="115">
        <f>'Achivers Formulas'!P319</f>
        <v>0</v>
      </c>
      <c r="F332" s="263"/>
      <c r="G332" s="264"/>
      <c r="H332" s="264"/>
      <c r="I332" s="265"/>
      <c r="J332" s="266"/>
      <c r="K332" s="267"/>
      <c r="L332" s="267"/>
      <c r="M332" s="268"/>
      <c r="N332" s="263"/>
      <c r="O332" s="264"/>
      <c r="P332" s="264"/>
      <c r="Q332" s="265"/>
      <c r="R332" s="116">
        <f t="shared" si="9"/>
        <v>0</v>
      </c>
    </row>
    <row r="333" spans="3:18" ht="15" thickBot="1" x14ac:dyDescent="0.3">
      <c r="C333" s="121">
        <f>'Achivers Formulas'!I320</f>
        <v>0</v>
      </c>
      <c r="D333" s="117"/>
      <c r="E333" s="115">
        <f>'Achivers Formulas'!P320</f>
        <v>0</v>
      </c>
      <c r="F333" s="263"/>
      <c r="G333" s="264"/>
      <c r="H333" s="264"/>
      <c r="I333" s="265"/>
      <c r="J333" s="266"/>
      <c r="K333" s="267"/>
      <c r="L333" s="267"/>
      <c r="M333" s="268"/>
      <c r="N333" s="263"/>
      <c r="O333" s="264"/>
      <c r="P333" s="264"/>
      <c r="Q333" s="265"/>
      <c r="R333" s="116">
        <f t="shared" si="9"/>
        <v>0</v>
      </c>
    </row>
    <row r="334" spans="3:18" ht="15" thickBot="1" x14ac:dyDescent="0.3">
      <c r="C334" s="121">
        <f>'Achivers Formulas'!I321</f>
        <v>0</v>
      </c>
      <c r="D334" s="117"/>
      <c r="E334" s="115">
        <f>'Achivers Formulas'!P321</f>
        <v>0</v>
      </c>
      <c r="F334" s="263"/>
      <c r="G334" s="264"/>
      <c r="H334" s="264"/>
      <c r="I334" s="265"/>
      <c r="J334" s="266"/>
      <c r="K334" s="267"/>
      <c r="L334" s="267"/>
      <c r="M334" s="268"/>
      <c r="N334" s="263"/>
      <c r="O334" s="264"/>
      <c r="P334" s="264"/>
      <c r="Q334" s="265"/>
      <c r="R334" s="116">
        <f t="shared" si="9"/>
        <v>0</v>
      </c>
    </row>
    <row r="335" spans="3:18" ht="15" thickBot="1" x14ac:dyDescent="0.3">
      <c r="C335" s="121">
        <f>'Achivers Formulas'!I322</f>
        <v>0</v>
      </c>
      <c r="D335" s="117"/>
      <c r="E335" s="115">
        <f>'Achivers Formulas'!P322</f>
        <v>0</v>
      </c>
      <c r="F335" s="263"/>
      <c r="G335" s="264"/>
      <c r="H335" s="264"/>
      <c r="I335" s="265"/>
      <c r="J335" s="266"/>
      <c r="K335" s="267"/>
      <c r="L335" s="267"/>
      <c r="M335" s="268"/>
      <c r="N335" s="263"/>
      <c r="O335" s="264"/>
      <c r="P335" s="264"/>
      <c r="Q335" s="265"/>
      <c r="R335" s="116">
        <f t="shared" si="9"/>
        <v>0</v>
      </c>
    </row>
    <row r="336" spans="3:18" ht="15" thickBot="1" x14ac:dyDescent="0.3">
      <c r="C336" s="121">
        <f>'Achivers Formulas'!I323</f>
        <v>0</v>
      </c>
      <c r="D336" s="117"/>
      <c r="E336" s="115">
        <f>'Achivers Formulas'!P323</f>
        <v>0</v>
      </c>
      <c r="F336" s="263"/>
      <c r="G336" s="264"/>
      <c r="H336" s="264"/>
      <c r="I336" s="265"/>
      <c r="J336" s="266"/>
      <c r="K336" s="267"/>
      <c r="L336" s="267"/>
      <c r="M336" s="268"/>
      <c r="N336" s="263"/>
      <c r="O336" s="264"/>
      <c r="P336" s="264"/>
      <c r="Q336" s="265"/>
      <c r="R336" s="116">
        <f t="shared" si="9"/>
        <v>0</v>
      </c>
    </row>
    <row r="337" spans="3:18" ht="15" thickBot="1" x14ac:dyDescent="0.3">
      <c r="C337" s="121">
        <f>'Achivers Formulas'!I324</f>
        <v>0</v>
      </c>
      <c r="D337" s="117"/>
      <c r="E337" s="115">
        <f>'Achivers Formulas'!P324</f>
        <v>0</v>
      </c>
      <c r="F337" s="263"/>
      <c r="G337" s="264"/>
      <c r="H337" s="264"/>
      <c r="I337" s="265"/>
      <c r="J337" s="266"/>
      <c r="K337" s="267"/>
      <c r="L337" s="267"/>
      <c r="M337" s="268"/>
      <c r="N337" s="263"/>
      <c r="O337" s="264"/>
      <c r="P337" s="264"/>
      <c r="Q337" s="265"/>
      <c r="R337" s="116">
        <f t="shared" si="9"/>
        <v>0</v>
      </c>
    </row>
    <row r="338" spans="3:18" ht="15" thickBot="1" x14ac:dyDescent="0.3">
      <c r="C338" s="121">
        <f>'Achivers Formulas'!I325</f>
        <v>0</v>
      </c>
      <c r="D338" s="117"/>
      <c r="E338" s="115">
        <f>'Achivers Formulas'!P325</f>
        <v>0</v>
      </c>
      <c r="F338" s="263"/>
      <c r="G338" s="264"/>
      <c r="H338" s="264"/>
      <c r="I338" s="265"/>
      <c r="J338" s="266"/>
      <c r="K338" s="267"/>
      <c r="L338" s="267"/>
      <c r="M338" s="268"/>
      <c r="N338" s="263"/>
      <c r="O338" s="264"/>
      <c r="P338" s="264"/>
      <c r="Q338" s="265"/>
      <c r="R338" s="116">
        <f t="shared" si="9"/>
        <v>0</v>
      </c>
    </row>
    <row r="339" spans="3:18" ht="15" thickBot="1" x14ac:dyDescent="0.3">
      <c r="C339" s="121">
        <f>'Achivers Formulas'!I326</f>
        <v>0</v>
      </c>
      <c r="D339" s="117"/>
      <c r="E339" s="115">
        <f>'Achivers Formulas'!P326</f>
        <v>0</v>
      </c>
      <c r="F339" s="263"/>
      <c r="G339" s="264"/>
      <c r="H339" s="264"/>
      <c r="I339" s="265"/>
      <c r="J339" s="266"/>
      <c r="K339" s="267"/>
      <c r="L339" s="267"/>
      <c r="M339" s="268"/>
      <c r="N339" s="263"/>
      <c r="O339" s="264"/>
      <c r="P339" s="264"/>
      <c r="Q339" s="265"/>
      <c r="R339" s="116">
        <f t="shared" si="9"/>
        <v>0</v>
      </c>
    </row>
    <row r="340" spans="3:18" ht="15" thickBot="1" x14ac:dyDescent="0.3">
      <c r="C340" s="121">
        <f>'Achivers Formulas'!I327</f>
        <v>0</v>
      </c>
      <c r="D340" s="117"/>
      <c r="E340" s="115">
        <f>'Achivers Formulas'!P327</f>
        <v>0</v>
      </c>
      <c r="F340" s="263"/>
      <c r="G340" s="264"/>
      <c r="H340" s="264"/>
      <c r="I340" s="265"/>
      <c r="J340" s="266"/>
      <c r="K340" s="267"/>
      <c r="L340" s="267"/>
      <c r="M340" s="268"/>
      <c r="N340" s="263"/>
      <c r="O340" s="264"/>
      <c r="P340" s="264"/>
      <c r="Q340" s="265"/>
      <c r="R340" s="116">
        <f t="shared" si="9"/>
        <v>0</v>
      </c>
    </row>
    <row r="341" spans="3:18" ht="15" thickBot="1" x14ac:dyDescent="0.3">
      <c r="C341" s="121">
        <f>'Achivers Formulas'!I328</f>
        <v>0</v>
      </c>
      <c r="D341" s="117"/>
      <c r="E341" s="115">
        <f>'Achivers Formulas'!P328</f>
        <v>0</v>
      </c>
      <c r="F341" s="263"/>
      <c r="G341" s="264"/>
      <c r="H341" s="264"/>
      <c r="I341" s="265"/>
      <c r="J341" s="266"/>
      <c r="K341" s="267"/>
      <c r="L341" s="267"/>
      <c r="M341" s="268"/>
      <c r="N341" s="263"/>
      <c r="O341" s="264"/>
      <c r="P341" s="264"/>
      <c r="Q341" s="265"/>
      <c r="R341" s="116">
        <f t="shared" si="9"/>
        <v>0</v>
      </c>
    </row>
    <row r="342" spans="3:18" ht="15" thickBot="1" x14ac:dyDescent="0.3">
      <c r="C342" s="121">
        <f>'Achivers Formulas'!I329</f>
        <v>0</v>
      </c>
      <c r="D342" s="117"/>
      <c r="E342" s="115">
        <f>'Achivers Formulas'!P329</f>
        <v>0</v>
      </c>
      <c r="F342" s="263"/>
      <c r="G342" s="264"/>
      <c r="H342" s="264"/>
      <c r="I342" s="265"/>
      <c r="J342" s="266"/>
      <c r="K342" s="267"/>
      <c r="L342" s="267"/>
      <c r="M342" s="268"/>
      <c r="N342" s="263"/>
      <c r="O342" s="264"/>
      <c r="P342" s="264"/>
      <c r="Q342" s="265"/>
      <c r="R342" s="116">
        <f t="shared" si="9"/>
        <v>0</v>
      </c>
    </row>
    <row r="343" spans="3:18" ht="15" thickBot="1" x14ac:dyDescent="0.3">
      <c r="C343" s="121">
        <f>'Achivers Formulas'!I330</f>
        <v>0</v>
      </c>
      <c r="D343" s="117"/>
      <c r="E343" s="115">
        <f>'Achivers Formulas'!P330</f>
        <v>0</v>
      </c>
      <c r="F343" s="263"/>
      <c r="G343" s="264"/>
      <c r="H343" s="264"/>
      <c r="I343" s="265"/>
      <c r="J343" s="266"/>
      <c r="K343" s="267"/>
      <c r="L343" s="267"/>
      <c r="M343" s="268"/>
      <c r="N343" s="263"/>
      <c r="O343" s="264"/>
      <c r="P343" s="264"/>
      <c r="Q343" s="265"/>
      <c r="R343" s="116">
        <f t="shared" si="9"/>
        <v>0</v>
      </c>
    </row>
    <row r="344" spans="3:18" ht="15" thickBot="1" x14ac:dyDescent="0.3">
      <c r="C344" s="121">
        <f>'Achivers Formulas'!I331</f>
        <v>0</v>
      </c>
      <c r="D344" s="117"/>
      <c r="E344" s="115">
        <f>'Achivers Formulas'!P331</f>
        <v>0</v>
      </c>
      <c r="F344" s="263"/>
      <c r="G344" s="264"/>
      <c r="H344" s="264"/>
      <c r="I344" s="265"/>
      <c r="J344" s="266"/>
      <c r="K344" s="267"/>
      <c r="L344" s="267"/>
      <c r="M344" s="268"/>
      <c r="N344" s="263"/>
      <c r="O344" s="264"/>
      <c r="P344" s="264"/>
      <c r="Q344" s="265"/>
      <c r="R344" s="116">
        <f t="shared" si="9"/>
        <v>0</v>
      </c>
    </row>
    <row r="345" spans="3:18" ht="15" thickBot="1" x14ac:dyDescent="0.3">
      <c r="C345" s="121">
        <f>'Achivers Formulas'!I332</f>
        <v>0</v>
      </c>
      <c r="D345" s="117"/>
      <c r="E345" s="115">
        <f>'Achivers Formulas'!P332</f>
        <v>0</v>
      </c>
      <c r="F345" s="263"/>
      <c r="G345" s="264"/>
      <c r="H345" s="264"/>
      <c r="I345" s="265"/>
      <c r="J345" s="266"/>
      <c r="K345" s="267"/>
      <c r="L345" s="267"/>
      <c r="M345" s="268"/>
      <c r="N345" s="263"/>
      <c r="O345" s="264"/>
      <c r="P345" s="264"/>
      <c r="Q345" s="265"/>
      <c r="R345" s="116">
        <f t="shared" si="9"/>
        <v>0</v>
      </c>
    </row>
    <row r="346" spans="3:18" ht="15" thickBot="1" x14ac:dyDescent="0.3">
      <c r="C346" s="121">
        <f>'Achivers Formulas'!I333</f>
        <v>0</v>
      </c>
      <c r="D346" s="117"/>
      <c r="E346" s="115">
        <f>'Achivers Formulas'!P333</f>
        <v>0</v>
      </c>
      <c r="F346" s="263"/>
      <c r="G346" s="264"/>
      <c r="H346" s="264"/>
      <c r="I346" s="265"/>
      <c r="J346" s="266"/>
      <c r="K346" s="267"/>
      <c r="L346" s="267"/>
      <c r="M346" s="268"/>
      <c r="N346" s="263"/>
      <c r="O346" s="264"/>
      <c r="P346" s="264"/>
      <c r="Q346" s="265"/>
      <c r="R346" s="116">
        <f t="shared" si="9"/>
        <v>0</v>
      </c>
    </row>
    <row r="347" spans="3:18" ht="15" thickBot="1" x14ac:dyDescent="0.3">
      <c r="C347" s="121">
        <f>'Achivers Formulas'!I334</f>
        <v>0</v>
      </c>
      <c r="D347" s="117"/>
      <c r="E347" s="115">
        <f>'Achivers Formulas'!P334</f>
        <v>0</v>
      </c>
      <c r="F347" s="263"/>
      <c r="G347" s="264"/>
      <c r="H347" s="264"/>
      <c r="I347" s="265"/>
      <c r="J347" s="266"/>
      <c r="K347" s="267"/>
      <c r="L347" s="267"/>
      <c r="M347" s="268"/>
      <c r="N347" s="263"/>
      <c r="O347" s="264"/>
      <c r="P347" s="264"/>
      <c r="Q347" s="265"/>
      <c r="R347" s="116">
        <f t="shared" si="9"/>
        <v>0</v>
      </c>
    </row>
    <row r="348" spans="3:18" ht="15" thickBot="1" x14ac:dyDescent="0.3">
      <c r="C348" s="121">
        <f>'Achivers Formulas'!I335</f>
        <v>0</v>
      </c>
      <c r="D348" s="117"/>
      <c r="E348" s="115">
        <f>'Achivers Formulas'!P335</f>
        <v>0</v>
      </c>
      <c r="F348" s="263"/>
      <c r="G348" s="264"/>
      <c r="H348" s="264"/>
      <c r="I348" s="265"/>
      <c r="J348" s="266"/>
      <c r="K348" s="267"/>
      <c r="L348" s="267"/>
      <c r="M348" s="268"/>
      <c r="N348" s="263"/>
      <c r="O348" s="264"/>
      <c r="P348" s="264"/>
      <c r="Q348" s="265"/>
      <c r="R348" s="116">
        <f t="shared" si="9"/>
        <v>0</v>
      </c>
    </row>
    <row r="349" spans="3:18" ht="15" thickBot="1" x14ac:dyDescent="0.3">
      <c r="C349" s="121">
        <f>'Achivers Formulas'!I336</f>
        <v>0</v>
      </c>
      <c r="D349" s="117"/>
      <c r="E349" s="115">
        <f>'Achivers Formulas'!P336</f>
        <v>0</v>
      </c>
      <c r="F349" s="263"/>
      <c r="G349" s="264"/>
      <c r="H349" s="264"/>
      <c r="I349" s="265"/>
      <c r="J349" s="266"/>
      <c r="K349" s="267"/>
      <c r="L349" s="267"/>
      <c r="M349" s="268"/>
      <c r="N349" s="263"/>
      <c r="O349" s="264"/>
      <c r="P349" s="264"/>
      <c r="Q349" s="265"/>
      <c r="R349" s="116">
        <f t="shared" ref="R349:R412" si="10">(IF(H349="*no role*",0,(IF(OR(F349&lt;&gt;"",H349&lt;&gt;"",J349&lt;&gt;""),3,0))))+(IF(L349&lt;&gt;"",3,0))+(IF(N349&lt;&gt;"",3,0))+(IF(P349="YES",3,0))</f>
        <v>0</v>
      </c>
    </row>
    <row r="350" spans="3:18" ht="15" thickBot="1" x14ac:dyDescent="0.3">
      <c r="C350" s="121">
        <f>'Achivers Formulas'!I337</f>
        <v>0</v>
      </c>
      <c r="D350" s="117"/>
      <c r="E350" s="115">
        <f>'Achivers Formulas'!P337</f>
        <v>0</v>
      </c>
      <c r="F350" s="263"/>
      <c r="G350" s="264"/>
      <c r="H350" s="264"/>
      <c r="I350" s="265"/>
      <c r="J350" s="266"/>
      <c r="K350" s="267"/>
      <c r="L350" s="267"/>
      <c r="M350" s="268"/>
      <c r="N350" s="263"/>
      <c r="O350" s="264"/>
      <c r="P350" s="264"/>
      <c r="Q350" s="265"/>
      <c r="R350" s="116">
        <f t="shared" si="10"/>
        <v>0</v>
      </c>
    </row>
    <row r="351" spans="3:18" ht="15" thickBot="1" x14ac:dyDescent="0.3">
      <c r="C351" s="121">
        <f>'Achivers Formulas'!I338</f>
        <v>0</v>
      </c>
      <c r="D351" s="117"/>
      <c r="E351" s="115">
        <f>'Achivers Formulas'!P338</f>
        <v>0</v>
      </c>
      <c r="F351" s="263"/>
      <c r="G351" s="264"/>
      <c r="H351" s="264"/>
      <c r="I351" s="265"/>
      <c r="J351" s="266"/>
      <c r="K351" s="267"/>
      <c r="L351" s="267"/>
      <c r="M351" s="268"/>
      <c r="N351" s="263"/>
      <c r="O351" s="264"/>
      <c r="P351" s="264"/>
      <c r="Q351" s="265"/>
      <c r="R351" s="116">
        <f t="shared" si="10"/>
        <v>0</v>
      </c>
    </row>
    <row r="352" spans="3:18" ht="15" thickBot="1" x14ac:dyDescent="0.3">
      <c r="C352" s="121">
        <f>'Achivers Formulas'!I339</f>
        <v>0</v>
      </c>
      <c r="D352" s="117"/>
      <c r="E352" s="115">
        <f>'Achivers Formulas'!P339</f>
        <v>0</v>
      </c>
      <c r="F352" s="263"/>
      <c r="G352" s="264"/>
      <c r="H352" s="264"/>
      <c r="I352" s="265"/>
      <c r="J352" s="266"/>
      <c r="K352" s="267"/>
      <c r="L352" s="267"/>
      <c r="M352" s="268"/>
      <c r="N352" s="263"/>
      <c r="O352" s="264"/>
      <c r="P352" s="264"/>
      <c r="Q352" s="265"/>
      <c r="R352" s="116">
        <f t="shared" si="10"/>
        <v>0</v>
      </c>
    </row>
    <row r="353" spans="3:18" ht="15" thickBot="1" x14ac:dyDescent="0.3">
      <c r="C353" s="121">
        <f>'Achivers Formulas'!I340</f>
        <v>0</v>
      </c>
      <c r="D353" s="117"/>
      <c r="E353" s="115">
        <f>'Achivers Formulas'!P340</f>
        <v>0</v>
      </c>
      <c r="F353" s="263"/>
      <c r="G353" s="264"/>
      <c r="H353" s="264"/>
      <c r="I353" s="265"/>
      <c r="J353" s="266"/>
      <c r="K353" s="267"/>
      <c r="L353" s="267"/>
      <c r="M353" s="268"/>
      <c r="N353" s="263"/>
      <c r="O353" s="264"/>
      <c r="P353" s="264"/>
      <c r="Q353" s="265"/>
      <c r="R353" s="116">
        <f t="shared" si="10"/>
        <v>0</v>
      </c>
    </row>
    <row r="354" spans="3:18" ht="15" thickBot="1" x14ac:dyDescent="0.3">
      <c r="C354" s="121">
        <f>'Achivers Formulas'!I341</f>
        <v>0</v>
      </c>
      <c r="D354" s="117"/>
      <c r="E354" s="115">
        <f>'Achivers Formulas'!P341</f>
        <v>0</v>
      </c>
      <c r="F354" s="263"/>
      <c r="G354" s="264"/>
      <c r="H354" s="264"/>
      <c r="I354" s="265"/>
      <c r="J354" s="266"/>
      <c r="K354" s="267"/>
      <c r="L354" s="267"/>
      <c r="M354" s="268"/>
      <c r="N354" s="263"/>
      <c r="O354" s="264"/>
      <c r="P354" s="264"/>
      <c r="Q354" s="265"/>
      <c r="R354" s="116">
        <f t="shared" si="10"/>
        <v>0</v>
      </c>
    </row>
    <row r="355" spans="3:18" ht="15" thickBot="1" x14ac:dyDescent="0.3">
      <c r="C355" s="121">
        <f>'Achivers Formulas'!I342</f>
        <v>0</v>
      </c>
      <c r="D355" s="117"/>
      <c r="E355" s="115">
        <f>'Achivers Formulas'!P342</f>
        <v>0</v>
      </c>
      <c r="F355" s="263"/>
      <c r="G355" s="264"/>
      <c r="H355" s="264"/>
      <c r="I355" s="265"/>
      <c r="J355" s="266"/>
      <c r="K355" s="267"/>
      <c r="L355" s="267"/>
      <c r="M355" s="268"/>
      <c r="N355" s="263"/>
      <c r="O355" s="264"/>
      <c r="P355" s="264"/>
      <c r="Q355" s="265"/>
      <c r="R355" s="116">
        <f t="shared" si="10"/>
        <v>0</v>
      </c>
    </row>
    <row r="356" spans="3:18" ht="15" thickBot="1" x14ac:dyDescent="0.3">
      <c r="C356" s="121">
        <f>'Achivers Formulas'!I343</f>
        <v>0</v>
      </c>
      <c r="D356" s="117"/>
      <c r="E356" s="115">
        <f>'Achivers Formulas'!P343</f>
        <v>0</v>
      </c>
      <c r="F356" s="263"/>
      <c r="G356" s="264"/>
      <c r="H356" s="264"/>
      <c r="I356" s="265"/>
      <c r="J356" s="266"/>
      <c r="K356" s="267"/>
      <c r="L356" s="267"/>
      <c r="M356" s="268"/>
      <c r="N356" s="263"/>
      <c r="O356" s="264"/>
      <c r="P356" s="264"/>
      <c r="Q356" s="265"/>
      <c r="R356" s="116">
        <f t="shared" si="10"/>
        <v>0</v>
      </c>
    </row>
    <row r="357" spans="3:18" ht="15" thickBot="1" x14ac:dyDescent="0.3">
      <c r="C357" s="121">
        <f>'Achivers Formulas'!I344</f>
        <v>0</v>
      </c>
      <c r="D357" s="117"/>
      <c r="E357" s="115">
        <f>'Achivers Formulas'!P344</f>
        <v>0</v>
      </c>
      <c r="F357" s="263"/>
      <c r="G357" s="264"/>
      <c r="H357" s="264"/>
      <c r="I357" s="265"/>
      <c r="J357" s="266"/>
      <c r="K357" s="267"/>
      <c r="L357" s="267"/>
      <c r="M357" s="268"/>
      <c r="N357" s="263"/>
      <c r="O357" s="264"/>
      <c r="P357" s="264"/>
      <c r="Q357" s="265"/>
      <c r="R357" s="116">
        <f t="shared" si="10"/>
        <v>0</v>
      </c>
    </row>
    <row r="358" spans="3:18" ht="15" thickBot="1" x14ac:dyDescent="0.3">
      <c r="C358" s="121">
        <f>'Achivers Formulas'!I345</f>
        <v>0</v>
      </c>
      <c r="D358" s="117"/>
      <c r="E358" s="115">
        <f>'Achivers Formulas'!P345</f>
        <v>0</v>
      </c>
      <c r="F358" s="263"/>
      <c r="G358" s="264"/>
      <c r="H358" s="264"/>
      <c r="I358" s="265"/>
      <c r="J358" s="266"/>
      <c r="K358" s="267"/>
      <c r="L358" s="267"/>
      <c r="M358" s="268"/>
      <c r="N358" s="263"/>
      <c r="O358" s="264"/>
      <c r="P358" s="264"/>
      <c r="Q358" s="265"/>
      <c r="R358" s="116">
        <f t="shared" si="10"/>
        <v>0</v>
      </c>
    </row>
    <row r="359" spans="3:18" ht="15" thickBot="1" x14ac:dyDescent="0.3">
      <c r="C359" s="121">
        <f>'Achivers Formulas'!I346</f>
        <v>0</v>
      </c>
      <c r="D359" s="117"/>
      <c r="E359" s="115">
        <f>'Achivers Formulas'!P346</f>
        <v>0</v>
      </c>
      <c r="F359" s="263"/>
      <c r="G359" s="264"/>
      <c r="H359" s="264"/>
      <c r="I359" s="265"/>
      <c r="J359" s="266"/>
      <c r="K359" s="267"/>
      <c r="L359" s="267"/>
      <c r="M359" s="268"/>
      <c r="N359" s="263"/>
      <c r="O359" s="264"/>
      <c r="P359" s="264"/>
      <c r="Q359" s="265"/>
      <c r="R359" s="116">
        <f t="shared" si="10"/>
        <v>0</v>
      </c>
    </row>
    <row r="360" spans="3:18" ht="15" thickBot="1" x14ac:dyDescent="0.3">
      <c r="C360" s="121">
        <f>'Achivers Formulas'!I347</f>
        <v>0</v>
      </c>
      <c r="D360" s="117"/>
      <c r="E360" s="115">
        <f>'Achivers Formulas'!P347</f>
        <v>0</v>
      </c>
      <c r="F360" s="263"/>
      <c r="G360" s="264"/>
      <c r="H360" s="264"/>
      <c r="I360" s="265"/>
      <c r="J360" s="266"/>
      <c r="K360" s="267"/>
      <c r="L360" s="267"/>
      <c r="M360" s="268"/>
      <c r="N360" s="263"/>
      <c r="O360" s="264"/>
      <c r="P360" s="264"/>
      <c r="Q360" s="265"/>
      <c r="R360" s="116">
        <f t="shared" si="10"/>
        <v>0</v>
      </c>
    </row>
    <row r="361" spans="3:18" ht="15" thickBot="1" x14ac:dyDescent="0.3">
      <c r="C361" s="121">
        <f>'Achivers Formulas'!I348</f>
        <v>0</v>
      </c>
      <c r="D361" s="117"/>
      <c r="E361" s="115">
        <f>'Achivers Formulas'!P348</f>
        <v>0</v>
      </c>
      <c r="F361" s="263"/>
      <c r="G361" s="264"/>
      <c r="H361" s="264"/>
      <c r="I361" s="265"/>
      <c r="J361" s="266"/>
      <c r="K361" s="267"/>
      <c r="L361" s="267"/>
      <c r="M361" s="268"/>
      <c r="N361" s="263"/>
      <c r="O361" s="264"/>
      <c r="P361" s="264"/>
      <c r="Q361" s="265"/>
      <c r="R361" s="116">
        <f t="shared" si="10"/>
        <v>0</v>
      </c>
    </row>
    <row r="362" spans="3:18" ht="15" thickBot="1" x14ac:dyDescent="0.3">
      <c r="C362" s="121">
        <f>'Achivers Formulas'!I349</f>
        <v>0</v>
      </c>
      <c r="D362" s="117"/>
      <c r="E362" s="115">
        <f>'Achivers Formulas'!P349</f>
        <v>0</v>
      </c>
      <c r="F362" s="263"/>
      <c r="G362" s="264"/>
      <c r="H362" s="264"/>
      <c r="I362" s="265"/>
      <c r="J362" s="266"/>
      <c r="K362" s="267"/>
      <c r="L362" s="267"/>
      <c r="M362" s="268"/>
      <c r="N362" s="263"/>
      <c r="O362" s="264"/>
      <c r="P362" s="264"/>
      <c r="Q362" s="265"/>
      <c r="R362" s="116">
        <f t="shared" si="10"/>
        <v>0</v>
      </c>
    </row>
    <row r="363" spans="3:18" ht="15" thickBot="1" x14ac:dyDescent="0.3">
      <c r="C363" s="121">
        <f>'Achivers Formulas'!I350</f>
        <v>0</v>
      </c>
      <c r="D363" s="117"/>
      <c r="E363" s="115">
        <f>'Achivers Formulas'!P350</f>
        <v>0</v>
      </c>
      <c r="F363" s="263"/>
      <c r="G363" s="264"/>
      <c r="H363" s="264"/>
      <c r="I363" s="265"/>
      <c r="J363" s="266"/>
      <c r="K363" s="267"/>
      <c r="L363" s="267"/>
      <c r="M363" s="268"/>
      <c r="N363" s="263"/>
      <c r="O363" s="264"/>
      <c r="P363" s="264"/>
      <c r="Q363" s="265"/>
      <c r="R363" s="116">
        <f t="shared" si="10"/>
        <v>0</v>
      </c>
    </row>
    <row r="364" spans="3:18" ht="15" thickBot="1" x14ac:dyDescent="0.3">
      <c r="C364" s="121">
        <f>'Achivers Formulas'!I351</f>
        <v>0</v>
      </c>
      <c r="D364" s="117"/>
      <c r="E364" s="115">
        <f>'Achivers Formulas'!P351</f>
        <v>0</v>
      </c>
      <c r="F364" s="263"/>
      <c r="G364" s="264"/>
      <c r="H364" s="264"/>
      <c r="I364" s="265"/>
      <c r="J364" s="266"/>
      <c r="K364" s="267"/>
      <c r="L364" s="267"/>
      <c r="M364" s="268"/>
      <c r="N364" s="263"/>
      <c r="O364" s="264"/>
      <c r="P364" s="264"/>
      <c r="Q364" s="265"/>
      <c r="R364" s="116">
        <f t="shared" si="10"/>
        <v>0</v>
      </c>
    </row>
    <row r="365" spans="3:18" ht="15" thickBot="1" x14ac:dyDescent="0.3">
      <c r="C365" s="121">
        <f>'Achivers Formulas'!I352</f>
        <v>0</v>
      </c>
      <c r="D365" s="117"/>
      <c r="E365" s="115">
        <f>'Achivers Formulas'!P352</f>
        <v>0</v>
      </c>
      <c r="F365" s="263"/>
      <c r="G365" s="264"/>
      <c r="H365" s="264"/>
      <c r="I365" s="265"/>
      <c r="J365" s="266"/>
      <c r="K365" s="267"/>
      <c r="L365" s="267"/>
      <c r="M365" s="268"/>
      <c r="N365" s="263"/>
      <c r="O365" s="264"/>
      <c r="P365" s="264"/>
      <c r="Q365" s="265"/>
      <c r="R365" s="116">
        <f t="shared" si="10"/>
        <v>0</v>
      </c>
    </row>
    <row r="366" spans="3:18" ht="15" thickBot="1" x14ac:dyDescent="0.3">
      <c r="C366" s="121">
        <f>'Achivers Formulas'!I353</f>
        <v>0</v>
      </c>
      <c r="D366" s="117"/>
      <c r="E366" s="115">
        <f>'Achivers Formulas'!P353</f>
        <v>0</v>
      </c>
      <c r="F366" s="263"/>
      <c r="G366" s="264"/>
      <c r="H366" s="264"/>
      <c r="I366" s="265"/>
      <c r="J366" s="266"/>
      <c r="K366" s="267"/>
      <c r="L366" s="267"/>
      <c r="M366" s="268"/>
      <c r="N366" s="263"/>
      <c r="O366" s="264"/>
      <c r="P366" s="264"/>
      <c r="Q366" s="265"/>
      <c r="R366" s="116">
        <f t="shared" si="10"/>
        <v>0</v>
      </c>
    </row>
    <row r="367" spans="3:18" ht="15" thickBot="1" x14ac:dyDescent="0.3">
      <c r="C367" s="121">
        <f>'Achivers Formulas'!I354</f>
        <v>0</v>
      </c>
      <c r="D367" s="117"/>
      <c r="E367" s="115">
        <f>'Achivers Formulas'!P354</f>
        <v>0</v>
      </c>
      <c r="F367" s="263"/>
      <c r="G367" s="264"/>
      <c r="H367" s="264"/>
      <c r="I367" s="265"/>
      <c r="J367" s="266"/>
      <c r="K367" s="267"/>
      <c r="L367" s="267"/>
      <c r="M367" s="268"/>
      <c r="N367" s="263"/>
      <c r="O367" s="264"/>
      <c r="P367" s="264"/>
      <c r="Q367" s="265"/>
      <c r="R367" s="116">
        <f t="shared" si="10"/>
        <v>0</v>
      </c>
    </row>
    <row r="368" spans="3:18" ht="15" thickBot="1" x14ac:dyDescent="0.3">
      <c r="C368" s="121">
        <f>'Achivers Formulas'!I355</f>
        <v>0</v>
      </c>
      <c r="D368" s="117"/>
      <c r="E368" s="115">
        <f>'Achivers Formulas'!P355</f>
        <v>0</v>
      </c>
      <c r="F368" s="263"/>
      <c r="G368" s="264"/>
      <c r="H368" s="264"/>
      <c r="I368" s="265"/>
      <c r="J368" s="266"/>
      <c r="K368" s="267"/>
      <c r="L368" s="267"/>
      <c r="M368" s="268"/>
      <c r="N368" s="263"/>
      <c r="O368" s="264"/>
      <c r="P368" s="264"/>
      <c r="Q368" s="265"/>
      <c r="R368" s="116">
        <f t="shared" si="10"/>
        <v>0</v>
      </c>
    </row>
    <row r="369" spans="3:18" ht="15" thickBot="1" x14ac:dyDescent="0.3">
      <c r="C369" s="121">
        <f>'Achivers Formulas'!I356</f>
        <v>0</v>
      </c>
      <c r="D369" s="117"/>
      <c r="E369" s="115">
        <f>'Achivers Formulas'!P356</f>
        <v>0</v>
      </c>
      <c r="F369" s="263"/>
      <c r="G369" s="264"/>
      <c r="H369" s="264"/>
      <c r="I369" s="265"/>
      <c r="J369" s="266"/>
      <c r="K369" s="267"/>
      <c r="L369" s="267"/>
      <c r="M369" s="268"/>
      <c r="N369" s="263"/>
      <c r="O369" s="264"/>
      <c r="P369" s="264"/>
      <c r="Q369" s="265"/>
      <c r="R369" s="116">
        <f t="shared" si="10"/>
        <v>0</v>
      </c>
    </row>
    <row r="370" spans="3:18" ht="15" thickBot="1" x14ac:dyDescent="0.3">
      <c r="C370" s="121">
        <f>'Achivers Formulas'!I357</f>
        <v>0</v>
      </c>
      <c r="D370" s="117"/>
      <c r="E370" s="115">
        <f>'Achivers Formulas'!P357</f>
        <v>0</v>
      </c>
      <c r="F370" s="263"/>
      <c r="G370" s="264"/>
      <c r="H370" s="264"/>
      <c r="I370" s="265"/>
      <c r="J370" s="266"/>
      <c r="K370" s="267"/>
      <c r="L370" s="267"/>
      <c r="M370" s="268"/>
      <c r="N370" s="263"/>
      <c r="O370" s="264"/>
      <c r="P370" s="264"/>
      <c r="Q370" s="265"/>
      <c r="R370" s="116">
        <f t="shared" si="10"/>
        <v>0</v>
      </c>
    </row>
    <row r="371" spans="3:18" ht="15" thickBot="1" x14ac:dyDescent="0.3">
      <c r="C371" s="121">
        <f>'Achivers Formulas'!I358</f>
        <v>0</v>
      </c>
      <c r="D371" s="117"/>
      <c r="E371" s="115">
        <f>'Achivers Formulas'!P358</f>
        <v>0</v>
      </c>
      <c r="F371" s="263"/>
      <c r="G371" s="264"/>
      <c r="H371" s="264"/>
      <c r="I371" s="265"/>
      <c r="J371" s="266"/>
      <c r="K371" s="267"/>
      <c r="L371" s="267"/>
      <c r="M371" s="268"/>
      <c r="N371" s="263"/>
      <c r="O371" s="264"/>
      <c r="P371" s="264"/>
      <c r="Q371" s="265"/>
      <c r="R371" s="116">
        <f t="shared" si="10"/>
        <v>0</v>
      </c>
    </row>
    <row r="372" spans="3:18" ht="15" thickBot="1" x14ac:dyDescent="0.3">
      <c r="C372" s="121">
        <f>'Achivers Formulas'!I359</f>
        <v>0</v>
      </c>
      <c r="D372" s="117"/>
      <c r="E372" s="115">
        <f>'Achivers Formulas'!P359</f>
        <v>0</v>
      </c>
      <c r="F372" s="263"/>
      <c r="G372" s="264"/>
      <c r="H372" s="264"/>
      <c r="I372" s="265"/>
      <c r="J372" s="266"/>
      <c r="K372" s="267"/>
      <c r="L372" s="267"/>
      <c r="M372" s="268"/>
      <c r="N372" s="263"/>
      <c r="O372" s="264"/>
      <c r="P372" s="264"/>
      <c r="Q372" s="265"/>
      <c r="R372" s="116">
        <f t="shared" si="10"/>
        <v>0</v>
      </c>
    </row>
    <row r="373" spans="3:18" ht="15" thickBot="1" x14ac:dyDescent="0.3">
      <c r="C373" s="121">
        <f>'Achivers Formulas'!I360</f>
        <v>0</v>
      </c>
      <c r="D373" s="117"/>
      <c r="E373" s="115">
        <f>'Achivers Formulas'!P360</f>
        <v>0</v>
      </c>
      <c r="F373" s="263"/>
      <c r="G373" s="264"/>
      <c r="H373" s="264"/>
      <c r="I373" s="265"/>
      <c r="J373" s="266"/>
      <c r="K373" s="267"/>
      <c r="L373" s="267"/>
      <c r="M373" s="268"/>
      <c r="N373" s="263"/>
      <c r="O373" s="264"/>
      <c r="P373" s="264"/>
      <c r="Q373" s="265"/>
      <c r="R373" s="116">
        <f t="shared" si="10"/>
        <v>0</v>
      </c>
    </row>
    <row r="374" spans="3:18" ht="15" thickBot="1" x14ac:dyDescent="0.3">
      <c r="C374" s="121">
        <f>'Achivers Formulas'!I361</f>
        <v>0</v>
      </c>
      <c r="D374" s="117"/>
      <c r="E374" s="115">
        <f>'Achivers Formulas'!P361</f>
        <v>0</v>
      </c>
      <c r="F374" s="263"/>
      <c r="G374" s="264"/>
      <c r="H374" s="264"/>
      <c r="I374" s="265"/>
      <c r="J374" s="266"/>
      <c r="K374" s="267"/>
      <c r="L374" s="267"/>
      <c r="M374" s="268"/>
      <c r="N374" s="263"/>
      <c r="O374" s="264"/>
      <c r="P374" s="264"/>
      <c r="Q374" s="265"/>
      <c r="R374" s="116">
        <f t="shared" si="10"/>
        <v>0</v>
      </c>
    </row>
    <row r="375" spans="3:18" ht="15" thickBot="1" x14ac:dyDescent="0.3">
      <c r="C375" s="121">
        <f>'Achivers Formulas'!I362</f>
        <v>0</v>
      </c>
      <c r="D375" s="117"/>
      <c r="E375" s="115">
        <f>'Achivers Formulas'!P362</f>
        <v>0</v>
      </c>
      <c r="F375" s="263"/>
      <c r="G375" s="264"/>
      <c r="H375" s="264"/>
      <c r="I375" s="265"/>
      <c r="J375" s="266"/>
      <c r="K375" s="267"/>
      <c r="L375" s="267"/>
      <c r="M375" s="268"/>
      <c r="N375" s="263"/>
      <c r="O375" s="264"/>
      <c r="P375" s="264"/>
      <c r="Q375" s="265"/>
      <c r="R375" s="116">
        <f t="shared" si="10"/>
        <v>0</v>
      </c>
    </row>
    <row r="376" spans="3:18" ht="15" thickBot="1" x14ac:dyDescent="0.3">
      <c r="C376" s="121">
        <f>'Achivers Formulas'!I363</f>
        <v>0</v>
      </c>
      <c r="D376" s="117"/>
      <c r="E376" s="115">
        <f>'Achivers Formulas'!P363</f>
        <v>0</v>
      </c>
      <c r="F376" s="263"/>
      <c r="G376" s="264"/>
      <c r="H376" s="264"/>
      <c r="I376" s="265"/>
      <c r="J376" s="266"/>
      <c r="K376" s="267"/>
      <c r="L376" s="267"/>
      <c r="M376" s="268"/>
      <c r="N376" s="263"/>
      <c r="O376" s="264"/>
      <c r="P376" s="264"/>
      <c r="Q376" s="265"/>
      <c r="R376" s="116">
        <f t="shared" si="10"/>
        <v>0</v>
      </c>
    </row>
    <row r="377" spans="3:18" ht="15" thickBot="1" x14ac:dyDescent="0.3">
      <c r="C377" s="121">
        <f>'Achivers Formulas'!I364</f>
        <v>0</v>
      </c>
      <c r="D377" s="117"/>
      <c r="E377" s="115">
        <f>'Achivers Formulas'!P364</f>
        <v>0</v>
      </c>
      <c r="F377" s="263"/>
      <c r="G377" s="264"/>
      <c r="H377" s="264"/>
      <c r="I377" s="265"/>
      <c r="J377" s="266"/>
      <c r="K377" s="267"/>
      <c r="L377" s="267"/>
      <c r="M377" s="268"/>
      <c r="N377" s="263"/>
      <c r="O377" s="264"/>
      <c r="P377" s="264"/>
      <c r="Q377" s="265"/>
      <c r="R377" s="116">
        <f t="shared" si="10"/>
        <v>0</v>
      </c>
    </row>
    <row r="378" spans="3:18" ht="15" thickBot="1" x14ac:dyDescent="0.3">
      <c r="C378" s="121">
        <f>'Achivers Formulas'!I365</f>
        <v>0</v>
      </c>
      <c r="D378" s="117"/>
      <c r="E378" s="115">
        <f>'Achivers Formulas'!P365</f>
        <v>0</v>
      </c>
      <c r="F378" s="263"/>
      <c r="G378" s="264"/>
      <c r="H378" s="264"/>
      <c r="I378" s="265"/>
      <c r="J378" s="266"/>
      <c r="K378" s="267"/>
      <c r="L378" s="267"/>
      <c r="M378" s="268"/>
      <c r="N378" s="263"/>
      <c r="O378" s="264"/>
      <c r="P378" s="264"/>
      <c r="Q378" s="265"/>
      <c r="R378" s="116">
        <f t="shared" si="10"/>
        <v>0</v>
      </c>
    </row>
    <row r="379" spans="3:18" ht="15" thickBot="1" x14ac:dyDescent="0.3">
      <c r="C379" s="121">
        <f>'Achivers Formulas'!I366</f>
        <v>0</v>
      </c>
      <c r="D379" s="117"/>
      <c r="E379" s="115">
        <f>'Achivers Formulas'!P366</f>
        <v>0</v>
      </c>
      <c r="F379" s="263"/>
      <c r="G379" s="264"/>
      <c r="H379" s="264"/>
      <c r="I379" s="265"/>
      <c r="J379" s="266"/>
      <c r="K379" s="267"/>
      <c r="L379" s="267"/>
      <c r="M379" s="268"/>
      <c r="N379" s="263"/>
      <c r="O379" s="264"/>
      <c r="P379" s="264"/>
      <c r="Q379" s="265"/>
      <c r="R379" s="116">
        <f t="shared" si="10"/>
        <v>0</v>
      </c>
    </row>
    <row r="380" spans="3:18" ht="15" thickBot="1" x14ac:dyDescent="0.3">
      <c r="C380" s="121">
        <f>'Achivers Formulas'!I367</f>
        <v>0</v>
      </c>
      <c r="D380" s="117"/>
      <c r="E380" s="115">
        <f>'Achivers Formulas'!P367</f>
        <v>0</v>
      </c>
      <c r="F380" s="263"/>
      <c r="G380" s="264"/>
      <c r="H380" s="264"/>
      <c r="I380" s="265"/>
      <c r="J380" s="266"/>
      <c r="K380" s="267"/>
      <c r="L380" s="267"/>
      <c r="M380" s="268"/>
      <c r="N380" s="263"/>
      <c r="O380" s="264"/>
      <c r="P380" s="264"/>
      <c r="Q380" s="265"/>
      <c r="R380" s="116">
        <f t="shared" si="10"/>
        <v>0</v>
      </c>
    </row>
    <row r="381" spans="3:18" ht="15" thickBot="1" x14ac:dyDescent="0.3">
      <c r="C381" s="121">
        <f>'Achivers Formulas'!I368</f>
        <v>0</v>
      </c>
      <c r="D381" s="117"/>
      <c r="E381" s="115">
        <f>'Achivers Formulas'!P368</f>
        <v>0</v>
      </c>
      <c r="F381" s="263"/>
      <c r="G381" s="264"/>
      <c r="H381" s="264"/>
      <c r="I381" s="265"/>
      <c r="J381" s="266"/>
      <c r="K381" s="267"/>
      <c r="L381" s="267"/>
      <c r="M381" s="268"/>
      <c r="N381" s="263"/>
      <c r="O381" s="264"/>
      <c r="P381" s="264"/>
      <c r="Q381" s="265"/>
      <c r="R381" s="116">
        <f t="shared" si="10"/>
        <v>0</v>
      </c>
    </row>
    <row r="382" spans="3:18" ht="15" thickBot="1" x14ac:dyDescent="0.3">
      <c r="C382" s="121">
        <f>'Achivers Formulas'!I369</f>
        <v>0</v>
      </c>
      <c r="D382" s="117"/>
      <c r="E382" s="115">
        <f>'Achivers Formulas'!P369</f>
        <v>0</v>
      </c>
      <c r="F382" s="263"/>
      <c r="G382" s="264"/>
      <c r="H382" s="264"/>
      <c r="I382" s="265"/>
      <c r="J382" s="266"/>
      <c r="K382" s="267"/>
      <c r="L382" s="267"/>
      <c r="M382" s="268"/>
      <c r="N382" s="263"/>
      <c r="O382" s="264"/>
      <c r="P382" s="264"/>
      <c r="Q382" s="265"/>
      <c r="R382" s="116">
        <f t="shared" si="10"/>
        <v>0</v>
      </c>
    </row>
    <row r="383" spans="3:18" ht="15" thickBot="1" x14ac:dyDescent="0.3">
      <c r="C383" s="121">
        <f>'Achivers Formulas'!I370</f>
        <v>0</v>
      </c>
      <c r="D383" s="117"/>
      <c r="E383" s="115">
        <f>'Achivers Formulas'!P370</f>
        <v>0</v>
      </c>
      <c r="F383" s="263"/>
      <c r="G383" s="264"/>
      <c r="H383" s="264"/>
      <c r="I383" s="265"/>
      <c r="J383" s="266"/>
      <c r="K383" s="267"/>
      <c r="L383" s="267"/>
      <c r="M383" s="268"/>
      <c r="N383" s="263"/>
      <c r="O383" s="264"/>
      <c r="P383" s="264"/>
      <c r="Q383" s="265"/>
      <c r="R383" s="116">
        <f t="shared" si="10"/>
        <v>0</v>
      </c>
    </row>
    <row r="384" spans="3:18" ht="15" thickBot="1" x14ac:dyDescent="0.3">
      <c r="C384" s="121">
        <f>'Achivers Formulas'!I371</f>
        <v>0</v>
      </c>
      <c r="D384" s="117"/>
      <c r="E384" s="115">
        <f>'Achivers Formulas'!P371</f>
        <v>0</v>
      </c>
      <c r="F384" s="263"/>
      <c r="G384" s="264"/>
      <c r="H384" s="264"/>
      <c r="I384" s="265"/>
      <c r="J384" s="266"/>
      <c r="K384" s="267"/>
      <c r="L384" s="267"/>
      <c r="M384" s="268"/>
      <c r="N384" s="263"/>
      <c r="O384" s="264"/>
      <c r="P384" s="264"/>
      <c r="Q384" s="265"/>
      <c r="R384" s="116">
        <f t="shared" si="10"/>
        <v>0</v>
      </c>
    </row>
    <row r="385" spans="3:18" ht="15" thickBot="1" x14ac:dyDescent="0.3">
      <c r="C385" s="121">
        <f>'Achivers Formulas'!I372</f>
        <v>0</v>
      </c>
      <c r="D385" s="117"/>
      <c r="E385" s="115">
        <f>'Achivers Formulas'!P372</f>
        <v>0</v>
      </c>
      <c r="F385" s="263"/>
      <c r="G385" s="264"/>
      <c r="H385" s="264"/>
      <c r="I385" s="265"/>
      <c r="J385" s="266"/>
      <c r="K385" s="267"/>
      <c r="L385" s="267"/>
      <c r="M385" s="268"/>
      <c r="N385" s="263"/>
      <c r="O385" s="264"/>
      <c r="P385" s="264"/>
      <c r="Q385" s="265"/>
      <c r="R385" s="116">
        <f t="shared" si="10"/>
        <v>0</v>
      </c>
    </row>
    <row r="386" spans="3:18" ht="15" thickBot="1" x14ac:dyDescent="0.3">
      <c r="C386" s="121">
        <f>'Achivers Formulas'!I373</f>
        <v>0</v>
      </c>
      <c r="D386" s="117"/>
      <c r="E386" s="115">
        <f>'Achivers Formulas'!P373</f>
        <v>0</v>
      </c>
      <c r="F386" s="263"/>
      <c r="G386" s="264"/>
      <c r="H386" s="264"/>
      <c r="I386" s="265"/>
      <c r="J386" s="266"/>
      <c r="K386" s="267"/>
      <c r="L386" s="267"/>
      <c r="M386" s="268"/>
      <c r="N386" s="263"/>
      <c r="O386" s="264"/>
      <c r="P386" s="264"/>
      <c r="Q386" s="265"/>
      <c r="R386" s="116">
        <f t="shared" si="10"/>
        <v>0</v>
      </c>
    </row>
    <row r="387" spans="3:18" ht="15" thickBot="1" x14ac:dyDescent="0.3">
      <c r="C387" s="121">
        <f>'Achivers Formulas'!I374</f>
        <v>0</v>
      </c>
      <c r="D387" s="117"/>
      <c r="E387" s="115">
        <f>'Achivers Formulas'!P374</f>
        <v>0</v>
      </c>
      <c r="F387" s="263"/>
      <c r="G387" s="264"/>
      <c r="H387" s="264"/>
      <c r="I387" s="265"/>
      <c r="J387" s="266"/>
      <c r="K387" s="267"/>
      <c r="L387" s="267"/>
      <c r="M387" s="268"/>
      <c r="N387" s="263"/>
      <c r="O387" s="264"/>
      <c r="P387" s="264"/>
      <c r="Q387" s="265"/>
      <c r="R387" s="116">
        <f t="shared" si="10"/>
        <v>0</v>
      </c>
    </row>
    <row r="388" spans="3:18" ht="15" thickBot="1" x14ac:dyDescent="0.3">
      <c r="C388" s="121">
        <f>'Achivers Formulas'!I375</f>
        <v>0</v>
      </c>
      <c r="D388" s="117"/>
      <c r="E388" s="115">
        <f>'Achivers Formulas'!P375</f>
        <v>0</v>
      </c>
      <c r="F388" s="263"/>
      <c r="G388" s="264"/>
      <c r="H388" s="264"/>
      <c r="I388" s="265"/>
      <c r="J388" s="266"/>
      <c r="K388" s="267"/>
      <c r="L388" s="267"/>
      <c r="M388" s="268"/>
      <c r="N388" s="263"/>
      <c r="O388" s="264"/>
      <c r="P388" s="264"/>
      <c r="Q388" s="265"/>
      <c r="R388" s="116">
        <f t="shared" si="10"/>
        <v>0</v>
      </c>
    </row>
    <row r="389" spans="3:18" ht="15" thickBot="1" x14ac:dyDescent="0.3">
      <c r="C389" s="121">
        <f>'Achivers Formulas'!I376</f>
        <v>0</v>
      </c>
      <c r="D389" s="117"/>
      <c r="E389" s="115">
        <f>'Achivers Formulas'!P376</f>
        <v>0</v>
      </c>
      <c r="F389" s="263"/>
      <c r="G389" s="264"/>
      <c r="H389" s="264"/>
      <c r="I389" s="265"/>
      <c r="J389" s="266"/>
      <c r="K389" s="267"/>
      <c r="L389" s="267"/>
      <c r="M389" s="268"/>
      <c r="N389" s="263"/>
      <c r="O389" s="264"/>
      <c r="P389" s="264"/>
      <c r="Q389" s="265"/>
      <c r="R389" s="116">
        <f t="shared" si="10"/>
        <v>0</v>
      </c>
    </row>
    <row r="390" spans="3:18" ht="15" thickBot="1" x14ac:dyDescent="0.3">
      <c r="C390" s="121">
        <f>'Achivers Formulas'!I377</f>
        <v>0</v>
      </c>
      <c r="D390" s="117"/>
      <c r="E390" s="115">
        <f>'Achivers Formulas'!P377</f>
        <v>0</v>
      </c>
      <c r="F390" s="263"/>
      <c r="G390" s="264"/>
      <c r="H390" s="264"/>
      <c r="I390" s="265"/>
      <c r="J390" s="266"/>
      <c r="K390" s="267"/>
      <c r="L390" s="267"/>
      <c r="M390" s="268"/>
      <c r="N390" s="263"/>
      <c r="O390" s="264"/>
      <c r="P390" s="264"/>
      <c r="Q390" s="265"/>
      <c r="R390" s="116">
        <f t="shared" si="10"/>
        <v>0</v>
      </c>
    </row>
    <row r="391" spans="3:18" ht="15" thickBot="1" x14ac:dyDescent="0.3">
      <c r="C391" s="121">
        <f>'Achivers Formulas'!I378</f>
        <v>0</v>
      </c>
      <c r="D391" s="117"/>
      <c r="E391" s="115">
        <f>'Achivers Formulas'!P378</f>
        <v>0</v>
      </c>
      <c r="F391" s="263"/>
      <c r="G391" s="264"/>
      <c r="H391" s="264"/>
      <c r="I391" s="265"/>
      <c r="J391" s="266"/>
      <c r="K391" s="267"/>
      <c r="L391" s="267"/>
      <c r="M391" s="268"/>
      <c r="N391" s="263"/>
      <c r="O391" s="264"/>
      <c r="P391" s="264"/>
      <c r="Q391" s="265"/>
      <c r="R391" s="116">
        <f t="shared" si="10"/>
        <v>0</v>
      </c>
    </row>
    <row r="392" spans="3:18" ht="15" thickBot="1" x14ac:dyDescent="0.3">
      <c r="C392" s="121">
        <f>'Achivers Formulas'!I379</f>
        <v>0</v>
      </c>
      <c r="D392" s="117"/>
      <c r="E392" s="115">
        <f>'Achivers Formulas'!P379</f>
        <v>0</v>
      </c>
      <c r="F392" s="263"/>
      <c r="G392" s="264"/>
      <c r="H392" s="264"/>
      <c r="I392" s="265"/>
      <c r="J392" s="266"/>
      <c r="K392" s="267"/>
      <c r="L392" s="267"/>
      <c r="M392" s="268"/>
      <c r="N392" s="263"/>
      <c r="O392" s="264"/>
      <c r="P392" s="264"/>
      <c r="Q392" s="265"/>
      <c r="R392" s="116">
        <f t="shared" si="10"/>
        <v>0</v>
      </c>
    </row>
    <row r="393" spans="3:18" ht="15" thickBot="1" x14ac:dyDescent="0.3">
      <c r="C393" s="121">
        <f>'Achivers Formulas'!I380</f>
        <v>0</v>
      </c>
      <c r="D393" s="117"/>
      <c r="E393" s="115">
        <f>'Achivers Formulas'!P380</f>
        <v>0</v>
      </c>
      <c r="F393" s="263"/>
      <c r="G393" s="264"/>
      <c r="H393" s="264"/>
      <c r="I393" s="265"/>
      <c r="J393" s="266"/>
      <c r="K393" s="267"/>
      <c r="L393" s="267"/>
      <c r="M393" s="268"/>
      <c r="N393" s="263"/>
      <c r="O393" s="264"/>
      <c r="P393" s="264"/>
      <c r="Q393" s="265"/>
      <c r="R393" s="116">
        <f t="shared" si="10"/>
        <v>0</v>
      </c>
    </row>
    <row r="394" spans="3:18" ht="15" thickBot="1" x14ac:dyDescent="0.3">
      <c r="C394" s="121">
        <f>'Achivers Formulas'!I381</f>
        <v>0</v>
      </c>
      <c r="D394" s="117"/>
      <c r="E394" s="115">
        <f>'Achivers Formulas'!P381</f>
        <v>0</v>
      </c>
      <c r="F394" s="263"/>
      <c r="G394" s="264"/>
      <c r="H394" s="264"/>
      <c r="I394" s="265"/>
      <c r="J394" s="266"/>
      <c r="K394" s="267"/>
      <c r="L394" s="267"/>
      <c r="M394" s="268"/>
      <c r="N394" s="263"/>
      <c r="O394" s="264"/>
      <c r="P394" s="264"/>
      <c r="Q394" s="265"/>
      <c r="R394" s="116">
        <f t="shared" si="10"/>
        <v>0</v>
      </c>
    </row>
    <row r="395" spans="3:18" ht="15" thickBot="1" x14ac:dyDescent="0.3">
      <c r="C395" s="121">
        <f>'Achivers Formulas'!I382</f>
        <v>0</v>
      </c>
      <c r="D395" s="117"/>
      <c r="E395" s="115">
        <f>'Achivers Formulas'!P382</f>
        <v>0</v>
      </c>
      <c r="F395" s="263"/>
      <c r="G395" s="264"/>
      <c r="H395" s="264"/>
      <c r="I395" s="265"/>
      <c r="J395" s="266"/>
      <c r="K395" s="267"/>
      <c r="L395" s="267"/>
      <c r="M395" s="268"/>
      <c r="N395" s="263"/>
      <c r="O395" s="264"/>
      <c r="P395" s="264"/>
      <c r="Q395" s="265"/>
      <c r="R395" s="116">
        <f t="shared" si="10"/>
        <v>0</v>
      </c>
    </row>
    <row r="396" spans="3:18" ht="15" thickBot="1" x14ac:dyDescent="0.3">
      <c r="C396" s="121">
        <f>'Achivers Formulas'!I383</f>
        <v>0</v>
      </c>
      <c r="D396" s="117"/>
      <c r="E396" s="115">
        <f>'Achivers Formulas'!P383</f>
        <v>0</v>
      </c>
      <c r="F396" s="263"/>
      <c r="G396" s="264"/>
      <c r="H396" s="264"/>
      <c r="I396" s="265"/>
      <c r="J396" s="266"/>
      <c r="K396" s="267"/>
      <c r="L396" s="267"/>
      <c r="M396" s="268"/>
      <c r="N396" s="263"/>
      <c r="O396" s="264"/>
      <c r="P396" s="264"/>
      <c r="Q396" s="265"/>
      <c r="R396" s="116">
        <f t="shared" si="10"/>
        <v>0</v>
      </c>
    </row>
    <row r="397" spans="3:18" ht="15" thickBot="1" x14ac:dyDescent="0.3">
      <c r="C397" s="121">
        <f>'Achivers Formulas'!I384</f>
        <v>0</v>
      </c>
      <c r="D397" s="117"/>
      <c r="E397" s="115">
        <f>'Achivers Formulas'!P384</f>
        <v>0</v>
      </c>
      <c r="F397" s="263"/>
      <c r="G397" s="264"/>
      <c r="H397" s="264"/>
      <c r="I397" s="265"/>
      <c r="J397" s="266"/>
      <c r="K397" s="267"/>
      <c r="L397" s="267"/>
      <c r="M397" s="268"/>
      <c r="N397" s="263"/>
      <c r="O397" s="264"/>
      <c r="P397" s="264"/>
      <c r="Q397" s="265"/>
      <c r="R397" s="116">
        <f t="shared" si="10"/>
        <v>0</v>
      </c>
    </row>
    <row r="398" spans="3:18" ht="15" thickBot="1" x14ac:dyDescent="0.3">
      <c r="C398" s="121">
        <f>'Achivers Formulas'!I385</f>
        <v>0</v>
      </c>
      <c r="D398" s="117"/>
      <c r="E398" s="115">
        <f>'Achivers Formulas'!P385</f>
        <v>0</v>
      </c>
      <c r="F398" s="263"/>
      <c r="G398" s="264"/>
      <c r="H398" s="264"/>
      <c r="I398" s="265"/>
      <c r="J398" s="266"/>
      <c r="K398" s="267"/>
      <c r="L398" s="267"/>
      <c r="M398" s="268"/>
      <c r="N398" s="263"/>
      <c r="O398" s="264"/>
      <c r="P398" s="264"/>
      <c r="Q398" s="265"/>
      <c r="R398" s="116">
        <f t="shared" si="10"/>
        <v>0</v>
      </c>
    </row>
    <row r="399" spans="3:18" ht="15" thickBot="1" x14ac:dyDescent="0.3">
      <c r="C399" s="121">
        <f>'Achivers Formulas'!I386</f>
        <v>0</v>
      </c>
      <c r="D399" s="117"/>
      <c r="E399" s="115">
        <f>'Achivers Formulas'!P386</f>
        <v>0</v>
      </c>
      <c r="F399" s="263"/>
      <c r="G399" s="264"/>
      <c r="H399" s="264"/>
      <c r="I399" s="265"/>
      <c r="J399" s="266"/>
      <c r="K399" s="267"/>
      <c r="L399" s="267"/>
      <c r="M399" s="268"/>
      <c r="N399" s="263"/>
      <c r="O399" s="264"/>
      <c r="P399" s="264"/>
      <c r="Q399" s="265"/>
      <c r="R399" s="116">
        <f t="shared" si="10"/>
        <v>0</v>
      </c>
    </row>
    <row r="400" spans="3:18" ht="15" thickBot="1" x14ac:dyDescent="0.3">
      <c r="C400" s="121">
        <f>'Achivers Formulas'!I387</f>
        <v>0</v>
      </c>
      <c r="D400" s="117"/>
      <c r="E400" s="115">
        <f>'Achivers Formulas'!P387</f>
        <v>0</v>
      </c>
      <c r="F400" s="263"/>
      <c r="G400" s="264"/>
      <c r="H400" s="264"/>
      <c r="I400" s="265"/>
      <c r="J400" s="266"/>
      <c r="K400" s="267"/>
      <c r="L400" s="267"/>
      <c r="M400" s="268"/>
      <c r="N400" s="263"/>
      <c r="O400" s="264"/>
      <c r="P400" s="264"/>
      <c r="Q400" s="265"/>
      <c r="R400" s="116">
        <f t="shared" si="10"/>
        <v>0</v>
      </c>
    </row>
    <row r="401" spans="3:18" ht="15" thickBot="1" x14ac:dyDescent="0.3">
      <c r="C401" s="121">
        <f>'Achivers Formulas'!I388</f>
        <v>0</v>
      </c>
      <c r="D401" s="117"/>
      <c r="E401" s="115">
        <f>'Achivers Formulas'!P388</f>
        <v>0</v>
      </c>
      <c r="F401" s="263"/>
      <c r="G401" s="264"/>
      <c r="H401" s="264"/>
      <c r="I401" s="265"/>
      <c r="J401" s="266"/>
      <c r="K401" s="267"/>
      <c r="L401" s="267"/>
      <c r="M401" s="268"/>
      <c r="N401" s="263"/>
      <c r="O401" s="264"/>
      <c r="P401" s="264"/>
      <c r="Q401" s="265"/>
      <c r="R401" s="116">
        <f t="shared" si="10"/>
        <v>0</v>
      </c>
    </row>
    <row r="402" spans="3:18" ht="15" thickBot="1" x14ac:dyDescent="0.3">
      <c r="C402" s="121">
        <f>'Achivers Formulas'!I389</f>
        <v>0</v>
      </c>
      <c r="D402" s="117"/>
      <c r="E402" s="115">
        <f>'Achivers Formulas'!P389</f>
        <v>0</v>
      </c>
      <c r="F402" s="263"/>
      <c r="G402" s="264"/>
      <c r="H402" s="264"/>
      <c r="I402" s="265"/>
      <c r="J402" s="266"/>
      <c r="K402" s="267"/>
      <c r="L402" s="267"/>
      <c r="M402" s="268"/>
      <c r="N402" s="263"/>
      <c r="O402" s="264"/>
      <c r="P402" s="264"/>
      <c r="Q402" s="265"/>
      <c r="R402" s="116">
        <f t="shared" si="10"/>
        <v>0</v>
      </c>
    </row>
    <row r="403" spans="3:18" ht="15" thickBot="1" x14ac:dyDescent="0.3">
      <c r="C403" s="121">
        <f>'Achivers Formulas'!I390</f>
        <v>0</v>
      </c>
      <c r="D403" s="117"/>
      <c r="E403" s="115">
        <f>'Achivers Formulas'!P390</f>
        <v>0</v>
      </c>
      <c r="F403" s="263"/>
      <c r="G403" s="264"/>
      <c r="H403" s="264"/>
      <c r="I403" s="265"/>
      <c r="J403" s="266"/>
      <c r="K403" s="267"/>
      <c r="L403" s="267"/>
      <c r="M403" s="268"/>
      <c r="N403" s="263"/>
      <c r="O403" s="264"/>
      <c r="P403" s="264"/>
      <c r="Q403" s="265"/>
      <c r="R403" s="116">
        <f t="shared" si="10"/>
        <v>0</v>
      </c>
    </row>
    <row r="404" spans="3:18" ht="15" thickBot="1" x14ac:dyDescent="0.3">
      <c r="C404" s="121">
        <f>'Achivers Formulas'!I391</f>
        <v>0</v>
      </c>
      <c r="D404" s="117"/>
      <c r="E404" s="115">
        <f>'Achivers Formulas'!P391</f>
        <v>0</v>
      </c>
      <c r="F404" s="263"/>
      <c r="G404" s="264"/>
      <c r="H404" s="264"/>
      <c r="I404" s="265"/>
      <c r="J404" s="266"/>
      <c r="K404" s="267"/>
      <c r="L404" s="267"/>
      <c r="M404" s="268"/>
      <c r="N404" s="263"/>
      <c r="O404" s="264"/>
      <c r="P404" s="264"/>
      <c r="Q404" s="265"/>
      <c r="R404" s="116">
        <f t="shared" si="10"/>
        <v>0</v>
      </c>
    </row>
    <row r="405" spans="3:18" ht="15" thickBot="1" x14ac:dyDescent="0.3">
      <c r="C405" s="121">
        <f>'Achivers Formulas'!I392</f>
        <v>0</v>
      </c>
      <c r="D405" s="117"/>
      <c r="E405" s="115">
        <f>'Achivers Formulas'!P392</f>
        <v>0</v>
      </c>
      <c r="F405" s="263"/>
      <c r="G405" s="264"/>
      <c r="H405" s="264"/>
      <c r="I405" s="265"/>
      <c r="J405" s="266"/>
      <c r="K405" s="267"/>
      <c r="L405" s="267"/>
      <c r="M405" s="268"/>
      <c r="N405" s="263"/>
      <c r="O405" s="264"/>
      <c r="P405" s="264"/>
      <c r="Q405" s="265"/>
      <c r="R405" s="116">
        <f t="shared" si="10"/>
        <v>0</v>
      </c>
    </row>
    <row r="406" spans="3:18" ht="15" thickBot="1" x14ac:dyDescent="0.3">
      <c r="C406" s="121">
        <f>'Achivers Formulas'!I393</f>
        <v>0</v>
      </c>
      <c r="D406" s="117"/>
      <c r="E406" s="115">
        <f>'Achivers Formulas'!P393</f>
        <v>0</v>
      </c>
      <c r="F406" s="263"/>
      <c r="G406" s="264"/>
      <c r="H406" s="264"/>
      <c r="I406" s="265"/>
      <c r="J406" s="266"/>
      <c r="K406" s="267"/>
      <c r="L406" s="267"/>
      <c r="M406" s="268"/>
      <c r="N406" s="263"/>
      <c r="O406" s="264"/>
      <c r="P406" s="264"/>
      <c r="Q406" s="265"/>
      <c r="R406" s="116">
        <f t="shared" si="10"/>
        <v>0</v>
      </c>
    </row>
    <row r="407" spans="3:18" ht="15" thickBot="1" x14ac:dyDescent="0.3">
      <c r="C407" s="121">
        <f>'Achivers Formulas'!I394</f>
        <v>0</v>
      </c>
      <c r="D407" s="117"/>
      <c r="E407" s="115">
        <f>'Achivers Formulas'!P394</f>
        <v>0</v>
      </c>
      <c r="F407" s="263"/>
      <c r="G407" s="264"/>
      <c r="H407" s="264"/>
      <c r="I407" s="265"/>
      <c r="J407" s="266"/>
      <c r="K407" s="267"/>
      <c r="L407" s="267"/>
      <c r="M407" s="268"/>
      <c r="N407" s="263"/>
      <c r="O407" s="264"/>
      <c r="P407" s="264"/>
      <c r="Q407" s="265"/>
      <c r="R407" s="116">
        <f t="shared" si="10"/>
        <v>0</v>
      </c>
    </row>
    <row r="408" spans="3:18" ht="15" thickBot="1" x14ac:dyDescent="0.3">
      <c r="C408" s="121">
        <f>'Achivers Formulas'!I395</f>
        <v>0</v>
      </c>
      <c r="D408" s="117"/>
      <c r="E408" s="115">
        <f>'Achivers Formulas'!P395</f>
        <v>0</v>
      </c>
      <c r="F408" s="263"/>
      <c r="G408" s="264"/>
      <c r="H408" s="264"/>
      <c r="I408" s="265"/>
      <c r="J408" s="266"/>
      <c r="K408" s="267"/>
      <c r="L408" s="267"/>
      <c r="M408" s="268"/>
      <c r="N408" s="263"/>
      <c r="O408" s="264"/>
      <c r="P408" s="264"/>
      <c r="Q408" s="265"/>
      <c r="R408" s="116">
        <f t="shared" si="10"/>
        <v>0</v>
      </c>
    </row>
    <row r="409" spans="3:18" ht="15" thickBot="1" x14ac:dyDescent="0.3">
      <c r="C409" s="121">
        <f>'Achivers Formulas'!I396</f>
        <v>0</v>
      </c>
      <c r="D409" s="117"/>
      <c r="E409" s="115">
        <f>'Achivers Formulas'!P396</f>
        <v>0</v>
      </c>
      <c r="F409" s="263"/>
      <c r="G409" s="264"/>
      <c r="H409" s="264"/>
      <c r="I409" s="265"/>
      <c r="J409" s="266"/>
      <c r="K409" s="267"/>
      <c r="L409" s="267"/>
      <c r="M409" s="268"/>
      <c r="N409" s="263"/>
      <c r="O409" s="264"/>
      <c r="P409" s="264"/>
      <c r="Q409" s="265"/>
      <c r="R409" s="116">
        <f t="shared" si="10"/>
        <v>0</v>
      </c>
    </row>
    <row r="410" spans="3:18" ht="15" thickBot="1" x14ac:dyDescent="0.3">
      <c r="C410" s="121">
        <f>'Achivers Formulas'!I397</f>
        <v>0</v>
      </c>
      <c r="D410" s="117"/>
      <c r="E410" s="115">
        <f>'Achivers Formulas'!P397</f>
        <v>0</v>
      </c>
      <c r="F410" s="263"/>
      <c r="G410" s="264"/>
      <c r="H410" s="264"/>
      <c r="I410" s="265"/>
      <c r="J410" s="266"/>
      <c r="K410" s="267"/>
      <c r="L410" s="267"/>
      <c r="M410" s="268"/>
      <c r="N410" s="263"/>
      <c r="O410" s="264"/>
      <c r="P410" s="264"/>
      <c r="Q410" s="265"/>
      <c r="R410" s="116">
        <f t="shared" si="10"/>
        <v>0</v>
      </c>
    </row>
    <row r="411" spans="3:18" ht="15" thickBot="1" x14ac:dyDescent="0.3">
      <c r="C411" s="121">
        <f>'Achivers Formulas'!I398</f>
        <v>0</v>
      </c>
      <c r="D411" s="117"/>
      <c r="E411" s="115">
        <f>'Achivers Formulas'!P398</f>
        <v>0</v>
      </c>
      <c r="F411" s="263"/>
      <c r="G411" s="264"/>
      <c r="H411" s="264"/>
      <c r="I411" s="265"/>
      <c r="J411" s="266"/>
      <c r="K411" s="267"/>
      <c r="L411" s="267"/>
      <c r="M411" s="268"/>
      <c r="N411" s="263"/>
      <c r="O411" s="264"/>
      <c r="P411" s="264"/>
      <c r="Q411" s="265"/>
      <c r="R411" s="116">
        <f t="shared" si="10"/>
        <v>0</v>
      </c>
    </row>
    <row r="412" spans="3:18" ht="15" thickBot="1" x14ac:dyDescent="0.3">
      <c r="C412" s="121">
        <f>'Achivers Formulas'!I399</f>
        <v>0</v>
      </c>
      <c r="D412" s="117"/>
      <c r="E412" s="115">
        <f>'Achivers Formulas'!P399</f>
        <v>0</v>
      </c>
      <c r="F412" s="263"/>
      <c r="G412" s="264"/>
      <c r="H412" s="264"/>
      <c r="I412" s="265"/>
      <c r="J412" s="266"/>
      <c r="K412" s="267"/>
      <c r="L412" s="267"/>
      <c r="M412" s="268"/>
      <c r="N412" s="263"/>
      <c r="O412" s="264"/>
      <c r="P412" s="264"/>
      <c r="Q412" s="265"/>
      <c r="R412" s="116">
        <f t="shared" si="10"/>
        <v>0</v>
      </c>
    </row>
    <row r="413" spans="3:18" ht="15" thickBot="1" x14ac:dyDescent="0.3">
      <c r="C413" s="121">
        <f>'Achivers Formulas'!I400</f>
        <v>0</v>
      </c>
      <c r="D413" s="117"/>
      <c r="E413" s="115">
        <f>'Achivers Formulas'!P400</f>
        <v>0</v>
      </c>
      <c r="F413" s="263"/>
      <c r="G413" s="264"/>
      <c r="H413" s="264"/>
      <c r="I413" s="265"/>
      <c r="J413" s="266"/>
      <c r="K413" s="267"/>
      <c r="L413" s="267"/>
      <c r="M413" s="268"/>
      <c r="N413" s="263"/>
      <c r="O413" s="264"/>
      <c r="P413" s="264"/>
      <c r="Q413" s="265"/>
      <c r="R413" s="116">
        <f t="shared" ref="R413:R476" si="11">(IF(H413="*no role*",0,(IF(OR(F413&lt;&gt;"",H413&lt;&gt;"",J413&lt;&gt;""),3,0))))+(IF(L413&lt;&gt;"",3,0))+(IF(N413&lt;&gt;"",3,0))+(IF(P413="YES",3,0))</f>
        <v>0</v>
      </c>
    </row>
    <row r="414" spans="3:18" ht="15" thickBot="1" x14ac:dyDescent="0.3">
      <c r="C414" s="121">
        <f>'Achivers Formulas'!I401</f>
        <v>0</v>
      </c>
      <c r="D414" s="117"/>
      <c r="E414" s="115">
        <f>'Achivers Formulas'!P401</f>
        <v>0</v>
      </c>
      <c r="F414" s="263"/>
      <c r="G414" s="264"/>
      <c r="H414" s="264"/>
      <c r="I414" s="265"/>
      <c r="J414" s="266"/>
      <c r="K414" s="267"/>
      <c r="L414" s="267"/>
      <c r="M414" s="268"/>
      <c r="N414" s="263"/>
      <c r="O414" s="264"/>
      <c r="P414" s="264"/>
      <c r="Q414" s="265"/>
      <c r="R414" s="116">
        <f t="shared" si="11"/>
        <v>0</v>
      </c>
    </row>
    <row r="415" spans="3:18" ht="15" thickBot="1" x14ac:dyDescent="0.3">
      <c r="C415" s="121">
        <f>'Achivers Formulas'!I402</f>
        <v>0</v>
      </c>
      <c r="D415" s="117"/>
      <c r="E415" s="115">
        <f>'Achivers Formulas'!P402</f>
        <v>0</v>
      </c>
      <c r="F415" s="263"/>
      <c r="G415" s="264"/>
      <c r="H415" s="264"/>
      <c r="I415" s="265"/>
      <c r="J415" s="266"/>
      <c r="K415" s="267"/>
      <c r="L415" s="267"/>
      <c r="M415" s="268"/>
      <c r="N415" s="263"/>
      <c r="O415" s="264"/>
      <c r="P415" s="264"/>
      <c r="Q415" s="265"/>
      <c r="R415" s="116">
        <f t="shared" si="11"/>
        <v>0</v>
      </c>
    </row>
    <row r="416" spans="3:18" ht="15" thickBot="1" x14ac:dyDescent="0.3">
      <c r="C416" s="121">
        <f>'Achivers Formulas'!I403</f>
        <v>0</v>
      </c>
      <c r="D416" s="117"/>
      <c r="E416" s="115">
        <f>'Achivers Formulas'!P403</f>
        <v>0</v>
      </c>
      <c r="F416" s="263"/>
      <c r="G416" s="264"/>
      <c r="H416" s="264"/>
      <c r="I416" s="265"/>
      <c r="J416" s="266"/>
      <c r="K416" s="267"/>
      <c r="L416" s="267"/>
      <c r="M416" s="268"/>
      <c r="N416" s="263"/>
      <c r="O416" s="264"/>
      <c r="P416" s="264"/>
      <c r="Q416" s="265"/>
      <c r="R416" s="116">
        <f t="shared" si="11"/>
        <v>0</v>
      </c>
    </row>
    <row r="417" spans="3:18" ht="15" thickBot="1" x14ac:dyDescent="0.3">
      <c r="C417" s="121">
        <f>'Achivers Formulas'!I404</f>
        <v>0</v>
      </c>
      <c r="D417" s="117"/>
      <c r="E417" s="115">
        <f>'Achivers Formulas'!P404</f>
        <v>0</v>
      </c>
      <c r="F417" s="263"/>
      <c r="G417" s="264"/>
      <c r="H417" s="264"/>
      <c r="I417" s="265"/>
      <c r="J417" s="266"/>
      <c r="K417" s="267"/>
      <c r="L417" s="267"/>
      <c r="M417" s="268"/>
      <c r="N417" s="263"/>
      <c r="O417" s="264"/>
      <c r="P417" s="264"/>
      <c r="Q417" s="265"/>
      <c r="R417" s="116">
        <f t="shared" si="11"/>
        <v>0</v>
      </c>
    </row>
    <row r="418" spans="3:18" ht="15" thickBot="1" x14ac:dyDescent="0.3">
      <c r="C418" s="121">
        <f>'Achivers Formulas'!I405</f>
        <v>0</v>
      </c>
      <c r="D418" s="117"/>
      <c r="E418" s="115">
        <f>'Achivers Formulas'!P405</f>
        <v>0</v>
      </c>
      <c r="F418" s="263"/>
      <c r="G418" s="264"/>
      <c r="H418" s="264"/>
      <c r="I418" s="265"/>
      <c r="J418" s="266"/>
      <c r="K418" s="267"/>
      <c r="L418" s="267"/>
      <c r="M418" s="268"/>
      <c r="N418" s="263"/>
      <c r="O418" s="264"/>
      <c r="P418" s="264"/>
      <c r="Q418" s="265"/>
      <c r="R418" s="116">
        <f t="shared" si="11"/>
        <v>0</v>
      </c>
    </row>
    <row r="419" spans="3:18" ht="15" thickBot="1" x14ac:dyDescent="0.3">
      <c r="C419" s="121">
        <f>'Achivers Formulas'!I406</f>
        <v>0</v>
      </c>
      <c r="D419" s="117"/>
      <c r="E419" s="115">
        <f>'Achivers Formulas'!P406</f>
        <v>0</v>
      </c>
      <c r="F419" s="263"/>
      <c r="G419" s="264"/>
      <c r="H419" s="264"/>
      <c r="I419" s="265"/>
      <c r="J419" s="266"/>
      <c r="K419" s="267"/>
      <c r="L419" s="267"/>
      <c r="M419" s="268"/>
      <c r="N419" s="263"/>
      <c r="O419" s="264"/>
      <c r="P419" s="264"/>
      <c r="Q419" s="265"/>
      <c r="R419" s="116">
        <f t="shared" si="11"/>
        <v>0</v>
      </c>
    </row>
    <row r="420" spans="3:18" ht="15" thickBot="1" x14ac:dyDescent="0.3">
      <c r="C420" s="121">
        <f>'Achivers Formulas'!I407</f>
        <v>0</v>
      </c>
      <c r="D420" s="117"/>
      <c r="E420" s="115">
        <f>'Achivers Formulas'!P407</f>
        <v>0</v>
      </c>
      <c r="F420" s="263"/>
      <c r="G420" s="264"/>
      <c r="H420" s="264"/>
      <c r="I420" s="265"/>
      <c r="J420" s="266"/>
      <c r="K420" s="267"/>
      <c r="L420" s="267"/>
      <c r="M420" s="268"/>
      <c r="N420" s="263"/>
      <c r="O420" s="264"/>
      <c r="P420" s="264"/>
      <c r="Q420" s="265"/>
      <c r="R420" s="116">
        <f t="shared" si="11"/>
        <v>0</v>
      </c>
    </row>
    <row r="421" spans="3:18" ht="15" thickBot="1" x14ac:dyDescent="0.3">
      <c r="C421" s="121">
        <f>'Achivers Formulas'!I408</f>
        <v>0</v>
      </c>
      <c r="D421" s="117"/>
      <c r="E421" s="115">
        <f>'Achivers Formulas'!P408</f>
        <v>0</v>
      </c>
      <c r="F421" s="263"/>
      <c r="G421" s="264"/>
      <c r="H421" s="264"/>
      <c r="I421" s="265"/>
      <c r="J421" s="266"/>
      <c r="K421" s="267"/>
      <c r="L421" s="267"/>
      <c r="M421" s="268"/>
      <c r="N421" s="263"/>
      <c r="O421" s="264"/>
      <c r="P421" s="264"/>
      <c r="Q421" s="265"/>
      <c r="R421" s="116">
        <f t="shared" si="11"/>
        <v>0</v>
      </c>
    </row>
    <row r="422" spans="3:18" ht="15" thickBot="1" x14ac:dyDescent="0.3">
      <c r="C422" s="121">
        <f>'Achivers Formulas'!I409</f>
        <v>0</v>
      </c>
      <c r="D422" s="117"/>
      <c r="E422" s="115">
        <f>'Achivers Formulas'!P409</f>
        <v>0</v>
      </c>
      <c r="F422" s="263"/>
      <c r="G422" s="264"/>
      <c r="H422" s="264"/>
      <c r="I422" s="265"/>
      <c r="J422" s="266"/>
      <c r="K422" s="267"/>
      <c r="L422" s="267"/>
      <c r="M422" s="268"/>
      <c r="N422" s="263"/>
      <c r="O422" s="264"/>
      <c r="P422" s="264"/>
      <c r="Q422" s="265"/>
      <c r="R422" s="116">
        <f t="shared" si="11"/>
        <v>0</v>
      </c>
    </row>
    <row r="423" spans="3:18" ht="15" thickBot="1" x14ac:dyDescent="0.3">
      <c r="C423" s="121">
        <f>'Achivers Formulas'!I410</f>
        <v>0</v>
      </c>
      <c r="D423" s="117"/>
      <c r="E423" s="115">
        <f>'Achivers Formulas'!P410</f>
        <v>0</v>
      </c>
      <c r="F423" s="263"/>
      <c r="G423" s="264"/>
      <c r="H423" s="264"/>
      <c r="I423" s="265"/>
      <c r="J423" s="266"/>
      <c r="K423" s="267"/>
      <c r="L423" s="267"/>
      <c r="M423" s="268"/>
      <c r="N423" s="263"/>
      <c r="O423" s="264"/>
      <c r="P423" s="264"/>
      <c r="Q423" s="265"/>
      <c r="R423" s="116">
        <f t="shared" si="11"/>
        <v>0</v>
      </c>
    </row>
    <row r="424" spans="3:18" ht="15" thickBot="1" x14ac:dyDescent="0.3">
      <c r="C424" s="121">
        <f>'Achivers Formulas'!I411</f>
        <v>0</v>
      </c>
      <c r="D424" s="117"/>
      <c r="E424" s="115">
        <f>'Achivers Formulas'!P411</f>
        <v>0</v>
      </c>
      <c r="F424" s="263"/>
      <c r="G424" s="264"/>
      <c r="H424" s="264"/>
      <c r="I424" s="265"/>
      <c r="J424" s="266"/>
      <c r="K424" s="267"/>
      <c r="L424" s="267"/>
      <c r="M424" s="268"/>
      <c r="N424" s="263"/>
      <c r="O424" s="264"/>
      <c r="P424" s="264"/>
      <c r="Q424" s="265"/>
      <c r="R424" s="116">
        <f t="shared" si="11"/>
        <v>0</v>
      </c>
    </row>
    <row r="425" spans="3:18" ht="15" thickBot="1" x14ac:dyDescent="0.3">
      <c r="C425" s="121">
        <f>'Achivers Formulas'!I412</f>
        <v>0</v>
      </c>
      <c r="D425" s="117"/>
      <c r="E425" s="115">
        <f>'Achivers Formulas'!P412</f>
        <v>0</v>
      </c>
      <c r="F425" s="263"/>
      <c r="G425" s="264"/>
      <c r="H425" s="264"/>
      <c r="I425" s="265"/>
      <c r="J425" s="266"/>
      <c r="K425" s="267"/>
      <c r="L425" s="267"/>
      <c r="M425" s="268"/>
      <c r="N425" s="263"/>
      <c r="O425" s="264"/>
      <c r="P425" s="264"/>
      <c r="Q425" s="265"/>
      <c r="R425" s="116">
        <f t="shared" si="11"/>
        <v>0</v>
      </c>
    </row>
    <row r="426" spans="3:18" ht="15" thickBot="1" x14ac:dyDescent="0.3">
      <c r="C426" s="121">
        <f>'Achivers Formulas'!I413</f>
        <v>0</v>
      </c>
      <c r="D426" s="117"/>
      <c r="E426" s="115">
        <f>'Achivers Formulas'!P413</f>
        <v>0</v>
      </c>
      <c r="F426" s="263"/>
      <c r="G426" s="264"/>
      <c r="H426" s="264"/>
      <c r="I426" s="265"/>
      <c r="J426" s="266"/>
      <c r="K426" s="267"/>
      <c r="L426" s="267"/>
      <c r="M426" s="268"/>
      <c r="N426" s="263"/>
      <c r="O426" s="264"/>
      <c r="P426" s="264"/>
      <c r="Q426" s="265"/>
      <c r="R426" s="116">
        <f t="shared" si="11"/>
        <v>0</v>
      </c>
    </row>
    <row r="427" spans="3:18" ht="15" thickBot="1" x14ac:dyDescent="0.3">
      <c r="C427" s="121">
        <f>'Achivers Formulas'!I414</f>
        <v>0</v>
      </c>
      <c r="D427" s="117"/>
      <c r="E427" s="115">
        <f>'Achivers Formulas'!P414</f>
        <v>0</v>
      </c>
      <c r="F427" s="263"/>
      <c r="G427" s="264"/>
      <c r="H427" s="264"/>
      <c r="I427" s="265"/>
      <c r="J427" s="266"/>
      <c r="K427" s="267"/>
      <c r="L427" s="267"/>
      <c r="M427" s="268"/>
      <c r="N427" s="263"/>
      <c r="O427" s="264"/>
      <c r="P427" s="264"/>
      <c r="Q427" s="265"/>
      <c r="R427" s="116">
        <f t="shared" si="11"/>
        <v>0</v>
      </c>
    </row>
    <row r="428" spans="3:18" ht="15" thickBot="1" x14ac:dyDescent="0.3">
      <c r="C428" s="121">
        <f>'Achivers Formulas'!I415</f>
        <v>0</v>
      </c>
      <c r="D428" s="117"/>
      <c r="E428" s="115">
        <f>'Achivers Formulas'!P415</f>
        <v>0</v>
      </c>
      <c r="F428" s="263"/>
      <c r="G428" s="264"/>
      <c r="H428" s="264"/>
      <c r="I428" s="265"/>
      <c r="J428" s="266"/>
      <c r="K428" s="267"/>
      <c r="L428" s="267"/>
      <c r="M428" s="268"/>
      <c r="N428" s="263"/>
      <c r="O428" s="264"/>
      <c r="P428" s="264"/>
      <c r="Q428" s="265"/>
      <c r="R428" s="116">
        <f t="shared" si="11"/>
        <v>0</v>
      </c>
    </row>
    <row r="429" spans="3:18" ht="15" thickBot="1" x14ac:dyDescent="0.3">
      <c r="C429" s="121">
        <f>'Achivers Formulas'!I416</f>
        <v>0</v>
      </c>
      <c r="D429" s="117"/>
      <c r="E429" s="115">
        <f>'Achivers Formulas'!P416</f>
        <v>0</v>
      </c>
      <c r="F429" s="263"/>
      <c r="G429" s="264"/>
      <c r="H429" s="264"/>
      <c r="I429" s="265"/>
      <c r="J429" s="266"/>
      <c r="K429" s="267"/>
      <c r="L429" s="267"/>
      <c r="M429" s="268"/>
      <c r="N429" s="263"/>
      <c r="O429" s="264"/>
      <c r="P429" s="264"/>
      <c r="Q429" s="265"/>
      <c r="R429" s="116">
        <f t="shared" si="11"/>
        <v>0</v>
      </c>
    </row>
    <row r="430" spans="3:18" ht="15" thickBot="1" x14ac:dyDescent="0.3">
      <c r="C430" s="121">
        <f>'Achivers Formulas'!I417</f>
        <v>0</v>
      </c>
      <c r="D430" s="117"/>
      <c r="E430" s="115">
        <f>'Achivers Formulas'!P417</f>
        <v>0</v>
      </c>
      <c r="F430" s="263"/>
      <c r="G430" s="264"/>
      <c r="H430" s="264"/>
      <c r="I430" s="265"/>
      <c r="J430" s="266"/>
      <c r="K430" s="267"/>
      <c r="L430" s="267"/>
      <c r="M430" s="268"/>
      <c r="N430" s="263"/>
      <c r="O430" s="264"/>
      <c r="P430" s="264"/>
      <c r="Q430" s="265"/>
      <c r="R430" s="116">
        <f t="shared" si="11"/>
        <v>0</v>
      </c>
    </row>
    <row r="431" spans="3:18" ht="15" thickBot="1" x14ac:dyDescent="0.3">
      <c r="C431" s="121">
        <f>'Achivers Formulas'!I418</f>
        <v>0</v>
      </c>
      <c r="D431" s="117"/>
      <c r="E431" s="115">
        <f>'Achivers Formulas'!P418</f>
        <v>0</v>
      </c>
      <c r="F431" s="263"/>
      <c r="G431" s="264"/>
      <c r="H431" s="264"/>
      <c r="I431" s="265"/>
      <c r="J431" s="266"/>
      <c r="K431" s="267"/>
      <c r="L431" s="267"/>
      <c r="M431" s="268"/>
      <c r="N431" s="263"/>
      <c r="O431" s="264"/>
      <c r="P431" s="264"/>
      <c r="Q431" s="265"/>
      <c r="R431" s="116">
        <f t="shared" si="11"/>
        <v>0</v>
      </c>
    </row>
    <row r="432" spans="3:18" ht="15" thickBot="1" x14ac:dyDescent="0.3">
      <c r="C432" s="121">
        <f>'Achivers Formulas'!I419</f>
        <v>0</v>
      </c>
      <c r="D432" s="117"/>
      <c r="E432" s="115">
        <f>'Achivers Formulas'!P419</f>
        <v>0</v>
      </c>
      <c r="F432" s="263"/>
      <c r="G432" s="264"/>
      <c r="H432" s="264"/>
      <c r="I432" s="265"/>
      <c r="J432" s="266"/>
      <c r="K432" s="267"/>
      <c r="L432" s="267"/>
      <c r="M432" s="268"/>
      <c r="N432" s="263"/>
      <c r="O432" s="264"/>
      <c r="P432" s="264"/>
      <c r="Q432" s="265"/>
      <c r="R432" s="116">
        <f t="shared" si="11"/>
        <v>0</v>
      </c>
    </row>
    <row r="433" spans="3:18" ht="15" thickBot="1" x14ac:dyDescent="0.3">
      <c r="C433" s="121">
        <f>'Achivers Formulas'!I420</f>
        <v>0</v>
      </c>
      <c r="D433" s="117"/>
      <c r="E433" s="115">
        <f>'Achivers Formulas'!P420</f>
        <v>0</v>
      </c>
      <c r="F433" s="263"/>
      <c r="G433" s="264"/>
      <c r="H433" s="264"/>
      <c r="I433" s="265"/>
      <c r="J433" s="266"/>
      <c r="K433" s="267"/>
      <c r="L433" s="267"/>
      <c r="M433" s="268"/>
      <c r="N433" s="263"/>
      <c r="O433" s="264"/>
      <c r="P433" s="264"/>
      <c r="Q433" s="265"/>
      <c r="R433" s="116">
        <f t="shared" si="11"/>
        <v>0</v>
      </c>
    </row>
    <row r="434" spans="3:18" ht="15" thickBot="1" x14ac:dyDescent="0.3">
      <c r="C434" s="121">
        <f>'Achivers Formulas'!I421</f>
        <v>0</v>
      </c>
      <c r="D434" s="117"/>
      <c r="E434" s="115">
        <f>'Achivers Formulas'!P421</f>
        <v>0</v>
      </c>
      <c r="F434" s="263"/>
      <c r="G434" s="264"/>
      <c r="H434" s="264"/>
      <c r="I434" s="265"/>
      <c r="J434" s="266"/>
      <c r="K434" s="267"/>
      <c r="L434" s="267"/>
      <c r="M434" s="268"/>
      <c r="N434" s="263"/>
      <c r="O434" s="264"/>
      <c r="P434" s="264"/>
      <c r="Q434" s="265"/>
      <c r="R434" s="116">
        <f t="shared" si="11"/>
        <v>0</v>
      </c>
    </row>
    <row r="435" spans="3:18" ht="15" thickBot="1" x14ac:dyDescent="0.3">
      <c r="C435" s="121">
        <f>'Achivers Formulas'!I422</f>
        <v>0</v>
      </c>
      <c r="D435" s="117"/>
      <c r="E435" s="115">
        <f>'Achivers Formulas'!P422</f>
        <v>0</v>
      </c>
      <c r="F435" s="263"/>
      <c r="G435" s="264"/>
      <c r="H435" s="264"/>
      <c r="I435" s="265"/>
      <c r="J435" s="266"/>
      <c r="K435" s="267"/>
      <c r="L435" s="267"/>
      <c r="M435" s="268"/>
      <c r="N435" s="263"/>
      <c r="O435" s="264"/>
      <c r="P435" s="264"/>
      <c r="Q435" s="265"/>
      <c r="R435" s="116">
        <f t="shared" si="11"/>
        <v>0</v>
      </c>
    </row>
    <row r="436" spans="3:18" ht="15" thickBot="1" x14ac:dyDescent="0.3">
      <c r="C436" s="121">
        <f>'Achivers Formulas'!I423</f>
        <v>0</v>
      </c>
      <c r="D436" s="117"/>
      <c r="E436" s="115">
        <f>'Achivers Formulas'!P423</f>
        <v>0</v>
      </c>
      <c r="F436" s="263"/>
      <c r="G436" s="264"/>
      <c r="H436" s="264"/>
      <c r="I436" s="265"/>
      <c r="J436" s="266"/>
      <c r="K436" s="267"/>
      <c r="L436" s="267"/>
      <c r="M436" s="268"/>
      <c r="N436" s="263"/>
      <c r="O436" s="264"/>
      <c r="P436" s="264"/>
      <c r="Q436" s="265"/>
      <c r="R436" s="116">
        <f t="shared" si="11"/>
        <v>0</v>
      </c>
    </row>
    <row r="437" spans="3:18" ht="15" thickBot="1" x14ac:dyDescent="0.3">
      <c r="C437" s="121">
        <f>'Achivers Formulas'!I424</f>
        <v>0</v>
      </c>
      <c r="D437" s="117"/>
      <c r="E437" s="115">
        <f>'Achivers Formulas'!P424</f>
        <v>0</v>
      </c>
      <c r="F437" s="263"/>
      <c r="G437" s="264"/>
      <c r="H437" s="264"/>
      <c r="I437" s="265"/>
      <c r="J437" s="266"/>
      <c r="K437" s="267"/>
      <c r="L437" s="267"/>
      <c r="M437" s="268"/>
      <c r="N437" s="263"/>
      <c r="O437" s="264"/>
      <c r="P437" s="264"/>
      <c r="Q437" s="265"/>
      <c r="R437" s="116">
        <f t="shared" si="11"/>
        <v>0</v>
      </c>
    </row>
    <row r="438" spans="3:18" ht="15" thickBot="1" x14ac:dyDescent="0.3">
      <c r="C438" s="121">
        <f>'Achivers Formulas'!I425</f>
        <v>0</v>
      </c>
      <c r="D438" s="117"/>
      <c r="E438" s="115">
        <f>'Achivers Formulas'!P425</f>
        <v>0</v>
      </c>
      <c r="F438" s="263"/>
      <c r="G438" s="264"/>
      <c r="H438" s="264"/>
      <c r="I438" s="265"/>
      <c r="J438" s="266"/>
      <c r="K438" s="267"/>
      <c r="L438" s="267"/>
      <c r="M438" s="268"/>
      <c r="N438" s="263"/>
      <c r="O438" s="264"/>
      <c r="P438" s="264"/>
      <c r="Q438" s="265"/>
      <c r="R438" s="116">
        <f t="shared" si="11"/>
        <v>0</v>
      </c>
    </row>
    <row r="439" spans="3:18" ht="15" thickBot="1" x14ac:dyDescent="0.3">
      <c r="C439" s="121">
        <f>'Achivers Formulas'!I426</f>
        <v>0</v>
      </c>
      <c r="D439" s="117"/>
      <c r="E439" s="115">
        <f>'Achivers Formulas'!P426</f>
        <v>0</v>
      </c>
      <c r="F439" s="263"/>
      <c r="G439" s="264"/>
      <c r="H439" s="264"/>
      <c r="I439" s="265"/>
      <c r="J439" s="266"/>
      <c r="K439" s="267"/>
      <c r="L439" s="267"/>
      <c r="M439" s="268"/>
      <c r="N439" s="263"/>
      <c r="O439" s="264"/>
      <c r="P439" s="264"/>
      <c r="Q439" s="265"/>
      <c r="R439" s="116">
        <f t="shared" si="11"/>
        <v>0</v>
      </c>
    </row>
    <row r="440" spans="3:18" ht="15" thickBot="1" x14ac:dyDescent="0.3">
      <c r="C440" s="121">
        <f>'Achivers Formulas'!I427</f>
        <v>0</v>
      </c>
      <c r="D440" s="117"/>
      <c r="E440" s="115">
        <f>'Achivers Formulas'!P427</f>
        <v>0</v>
      </c>
      <c r="F440" s="263"/>
      <c r="G440" s="264"/>
      <c r="H440" s="264"/>
      <c r="I440" s="265"/>
      <c r="J440" s="266"/>
      <c r="K440" s="267"/>
      <c r="L440" s="267"/>
      <c r="M440" s="268"/>
      <c r="N440" s="263"/>
      <c r="O440" s="264"/>
      <c r="P440" s="264"/>
      <c r="Q440" s="265"/>
      <c r="R440" s="116">
        <f t="shared" si="11"/>
        <v>0</v>
      </c>
    </row>
    <row r="441" spans="3:18" ht="15" thickBot="1" x14ac:dyDescent="0.3">
      <c r="C441" s="121">
        <f>'Achivers Formulas'!I428</f>
        <v>0</v>
      </c>
      <c r="D441" s="117"/>
      <c r="E441" s="115">
        <f>'Achivers Formulas'!P428</f>
        <v>0</v>
      </c>
      <c r="F441" s="263"/>
      <c r="G441" s="264"/>
      <c r="H441" s="264"/>
      <c r="I441" s="265"/>
      <c r="J441" s="266"/>
      <c r="K441" s="267"/>
      <c r="L441" s="267"/>
      <c r="M441" s="268"/>
      <c r="N441" s="263"/>
      <c r="O441" s="264"/>
      <c r="P441" s="264"/>
      <c r="Q441" s="265"/>
      <c r="R441" s="116">
        <f t="shared" si="11"/>
        <v>0</v>
      </c>
    </row>
    <row r="442" spans="3:18" ht="15" thickBot="1" x14ac:dyDescent="0.3">
      <c r="C442" s="121">
        <f>'Achivers Formulas'!I429</f>
        <v>0</v>
      </c>
      <c r="D442" s="117"/>
      <c r="E442" s="115">
        <f>'Achivers Formulas'!P429</f>
        <v>0</v>
      </c>
      <c r="F442" s="263"/>
      <c r="G442" s="264"/>
      <c r="H442" s="264"/>
      <c r="I442" s="265"/>
      <c r="J442" s="266"/>
      <c r="K442" s="267"/>
      <c r="L442" s="267"/>
      <c r="M442" s="268"/>
      <c r="N442" s="263"/>
      <c r="O442" s="264"/>
      <c r="P442" s="264"/>
      <c r="Q442" s="265"/>
      <c r="R442" s="116">
        <f t="shared" si="11"/>
        <v>0</v>
      </c>
    </row>
    <row r="443" spans="3:18" ht="15" thickBot="1" x14ac:dyDescent="0.3">
      <c r="C443" s="121">
        <f>'Achivers Formulas'!I430</f>
        <v>0</v>
      </c>
      <c r="D443" s="117"/>
      <c r="E443" s="115">
        <f>'Achivers Formulas'!P430</f>
        <v>0</v>
      </c>
      <c r="F443" s="263"/>
      <c r="G443" s="264"/>
      <c r="H443" s="264"/>
      <c r="I443" s="265"/>
      <c r="J443" s="266"/>
      <c r="K443" s="267"/>
      <c r="L443" s="267"/>
      <c r="M443" s="268"/>
      <c r="N443" s="263"/>
      <c r="O443" s="264"/>
      <c r="P443" s="264"/>
      <c r="Q443" s="265"/>
      <c r="R443" s="116">
        <f t="shared" si="11"/>
        <v>0</v>
      </c>
    </row>
    <row r="444" spans="3:18" ht="15" thickBot="1" x14ac:dyDescent="0.3">
      <c r="C444" s="121">
        <f>'Achivers Formulas'!I431</f>
        <v>0</v>
      </c>
      <c r="D444" s="117"/>
      <c r="E444" s="115">
        <f>'Achivers Formulas'!P431</f>
        <v>0</v>
      </c>
      <c r="F444" s="263"/>
      <c r="G444" s="264"/>
      <c r="H444" s="264"/>
      <c r="I444" s="265"/>
      <c r="J444" s="266"/>
      <c r="K444" s="267"/>
      <c r="L444" s="267"/>
      <c r="M444" s="268"/>
      <c r="N444" s="263"/>
      <c r="O444" s="264"/>
      <c r="P444" s="264"/>
      <c r="Q444" s="265"/>
      <c r="R444" s="116">
        <f t="shared" si="11"/>
        <v>0</v>
      </c>
    </row>
    <row r="445" spans="3:18" ht="15" thickBot="1" x14ac:dyDescent="0.3">
      <c r="C445" s="121">
        <f>'Achivers Formulas'!I432</f>
        <v>0</v>
      </c>
      <c r="D445" s="117"/>
      <c r="E445" s="115">
        <f>'Achivers Formulas'!P432</f>
        <v>0</v>
      </c>
      <c r="F445" s="263"/>
      <c r="G445" s="264"/>
      <c r="H445" s="264"/>
      <c r="I445" s="265"/>
      <c r="J445" s="266"/>
      <c r="K445" s="267"/>
      <c r="L445" s="267"/>
      <c r="M445" s="268"/>
      <c r="N445" s="263"/>
      <c r="O445" s="264"/>
      <c r="P445" s="264"/>
      <c r="Q445" s="265"/>
      <c r="R445" s="116">
        <f t="shared" si="11"/>
        <v>0</v>
      </c>
    </row>
    <row r="446" spans="3:18" ht="15" thickBot="1" x14ac:dyDescent="0.3">
      <c r="C446" s="121">
        <f>'Achivers Formulas'!I433</f>
        <v>0</v>
      </c>
      <c r="D446" s="117"/>
      <c r="E446" s="115">
        <f>'Achivers Formulas'!P433</f>
        <v>0</v>
      </c>
      <c r="F446" s="263"/>
      <c r="G446" s="264"/>
      <c r="H446" s="264"/>
      <c r="I446" s="265"/>
      <c r="J446" s="266"/>
      <c r="K446" s="267"/>
      <c r="L446" s="267"/>
      <c r="M446" s="268"/>
      <c r="N446" s="263"/>
      <c r="O446" s="264"/>
      <c r="P446" s="264"/>
      <c r="Q446" s="265"/>
      <c r="R446" s="116">
        <f t="shared" si="11"/>
        <v>0</v>
      </c>
    </row>
    <row r="447" spans="3:18" ht="15" thickBot="1" x14ac:dyDescent="0.3">
      <c r="C447" s="121">
        <f>'Achivers Formulas'!I434</f>
        <v>0</v>
      </c>
      <c r="D447" s="117"/>
      <c r="E447" s="115">
        <f>'Achivers Formulas'!P434</f>
        <v>0</v>
      </c>
      <c r="F447" s="263"/>
      <c r="G447" s="264"/>
      <c r="H447" s="264"/>
      <c r="I447" s="265"/>
      <c r="J447" s="266"/>
      <c r="K447" s="267"/>
      <c r="L447" s="267"/>
      <c r="M447" s="268"/>
      <c r="N447" s="263"/>
      <c r="O447" s="264"/>
      <c r="P447" s="264"/>
      <c r="Q447" s="265"/>
      <c r="R447" s="116">
        <f t="shared" si="11"/>
        <v>0</v>
      </c>
    </row>
    <row r="448" spans="3:18" ht="15" thickBot="1" x14ac:dyDescent="0.3">
      <c r="C448" s="121">
        <f>'Achivers Formulas'!I435</f>
        <v>0</v>
      </c>
      <c r="D448" s="117"/>
      <c r="E448" s="115">
        <f>'Achivers Formulas'!P435</f>
        <v>0</v>
      </c>
      <c r="F448" s="263"/>
      <c r="G448" s="264"/>
      <c r="H448" s="264"/>
      <c r="I448" s="265"/>
      <c r="J448" s="266"/>
      <c r="K448" s="267"/>
      <c r="L448" s="267"/>
      <c r="M448" s="268"/>
      <c r="N448" s="263"/>
      <c r="O448" s="264"/>
      <c r="P448" s="264"/>
      <c r="Q448" s="265"/>
      <c r="R448" s="116">
        <f t="shared" si="11"/>
        <v>0</v>
      </c>
    </row>
    <row r="449" spans="3:18" ht="15" thickBot="1" x14ac:dyDescent="0.3">
      <c r="C449" s="121">
        <f>'Achivers Formulas'!I436</f>
        <v>0</v>
      </c>
      <c r="D449" s="117"/>
      <c r="E449" s="115">
        <f>'Achivers Formulas'!P436</f>
        <v>0</v>
      </c>
      <c r="F449" s="263"/>
      <c r="G449" s="264"/>
      <c r="H449" s="264"/>
      <c r="I449" s="265"/>
      <c r="J449" s="266"/>
      <c r="K449" s="267"/>
      <c r="L449" s="267"/>
      <c r="M449" s="268"/>
      <c r="N449" s="263"/>
      <c r="O449" s="264"/>
      <c r="P449" s="264"/>
      <c r="Q449" s="265"/>
      <c r="R449" s="116">
        <f t="shared" si="11"/>
        <v>0</v>
      </c>
    </row>
    <row r="450" spans="3:18" ht="15" thickBot="1" x14ac:dyDescent="0.3">
      <c r="C450" s="121">
        <f>'Achivers Formulas'!I437</f>
        <v>0</v>
      </c>
      <c r="D450" s="117"/>
      <c r="E450" s="115">
        <f>'Achivers Formulas'!P437</f>
        <v>0</v>
      </c>
      <c r="F450" s="263"/>
      <c r="G450" s="264"/>
      <c r="H450" s="264"/>
      <c r="I450" s="265"/>
      <c r="J450" s="266"/>
      <c r="K450" s="267"/>
      <c r="L450" s="267"/>
      <c r="M450" s="268"/>
      <c r="N450" s="263"/>
      <c r="O450" s="264"/>
      <c r="P450" s="264"/>
      <c r="Q450" s="265"/>
      <c r="R450" s="116">
        <f t="shared" si="11"/>
        <v>0</v>
      </c>
    </row>
    <row r="451" spans="3:18" ht="15" thickBot="1" x14ac:dyDescent="0.3">
      <c r="C451" s="121">
        <f>'Achivers Formulas'!I438</f>
        <v>0</v>
      </c>
      <c r="D451" s="117"/>
      <c r="E451" s="115">
        <f>'Achivers Formulas'!P438</f>
        <v>0</v>
      </c>
      <c r="F451" s="263"/>
      <c r="G451" s="264"/>
      <c r="H451" s="264"/>
      <c r="I451" s="265"/>
      <c r="J451" s="266"/>
      <c r="K451" s="267"/>
      <c r="L451" s="267"/>
      <c r="M451" s="268"/>
      <c r="N451" s="263"/>
      <c r="O451" s="264"/>
      <c r="P451" s="264"/>
      <c r="Q451" s="265"/>
      <c r="R451" s="116">
        <f t="shared" si="11"/>
        <v>0</v>
      </c>
    </row>
    <row r="452" spans="3:18" ht="15" thickBot="1" x14ac:dyDescent="0.3">
      <c r="C452" s="121">
        <f>'Achivers Formulas'!I439</f>
        <v>0</v>
      </c>
      <c r="D452" s="117"/>
      <c r="E452" s="115">
        <f>'Achivers Formulas'!P439</f>
        <v>0</v>
      </c>
      <c r="F452" s="263"/>
      <c r="G452" s="264"/>
      <c r="H452" s="264"/>
      <c r="I452" s="265"/>
      <c r="J452" s="266"/>
      <c r="K452" s="267"/>
      <c r="L452" s="267"/>
      <c r="M452" s="268"/>
      <c r="N452" s="263"/>
      <c r="O452" s="264"/>
      <c r="P452" s="264"/>
      <c r="Q452" s="265"/>
      <c r="R452" s="116">
        <f t="shared" si="11"/>
        <v>0</v>
      </c>
    </row>
    <row r="453" spans="3:18" ht="15" thickBot="1" x14ac:dyDescent="0.3">
      <c r="C453" s="121">
        <f>'Achivers Formulas'!I440</f>
        <v>0</v>
      </c>
      <c r="D453" s="117"/>
      <c r="E453" s="115">
        <f>'Achivers Formulas'!P440</f>
        <v>0</v>
      </c>
      <c r="F453" s="263"/>
      <c r="G453" s="264"/>
      <c r="H453" s="264"/>
      <c r="I453" s="265"/>
      <c r="J453" s="266"/>
      <c r="K453" s="267"/>
      <c r="L453" s="267"/>
      <c r="M453" s="268"/>
      <c r="N453" s="263"/>
      <c r="O453" s="264"/>
      <c r="P453" s="264"/>
      <c r="Q453" s="265"/>
      <c r="R453" s="116">
        <f t="shared" si="11"/>
        <v>0</v>
      </c>
    </row>
    <row r="454" spans="3:18" ht="15" thickBot="1" x14ac:dyDescent="0.3">
      <c r="C454" s="121">
        <f>'Achivers Formulas'!I441</f>
        <v>0</v>
      </c>
      <c r="D454" s="117"/>
      <c r="E454" s="115">
        <f>'Achivers Formulas'!P441</f>
        <v>0</v>
      </c>
      <c r="F454" s="263"/>
      <c r="G454" s="264"/>
      <c r="H454" s="264"/>
      <c r="I454" s="265"/>
      <c r="J454" s="266"/>
      <c r="K454" s="267"/>
      <c r="L454" s="267"/>
      <c r="M454" s="268"/>
      <c r="N454" s="263"/>
      <c r="O454" s="264"/>
      <c r="P454" s="264"/>
      <c r="Q454" s="265"/>
      <c r="R454" s="116">
        <f t="shared" si="11"/>
        <v>0</v>
      </c>
    </row>
    <row r="455" spans="3:18" ht="15" thickBot="1" x14ac:dyDescent="0.3">
      <c r="C455" s="121">
        <f>'Achivers Formulas'!I442</f>
        <v>0</v>
      </c>
      <c r="D455" s="117"/>
      <c r="E455" s="115">
        <f>'Achivers Formulas'!P442</f>
        <v>0</v>
      </c>
      <c r="F455" s="263"/>
      <c r="G455" s="264"/>
      <c r="H455" s="264"/>
      <c r="I455" s="265"/>
      <c r="J455" s="266"/>
      <c r="K455" s="267"/>
      <c r="L455" s="267"/>
      <c r="M455" s="268"/>
      <c r="N455" s="263"/>
      <c r="O455" s="264"/>
      <c r="P455" s="264"/>
      <c r="Q455" s="265"/>
      <c r="R455" s="116">
        <f t="shared" si="11"/>
        <v>0</v>
      </c>
    </row>
    <row r="456" spans="3:18" ht="15" thickBot="1" x14ac:dyDescent="0.3">
      <c r="C456" s="121">
        <f>'Achivers Formulas'!I443</f>
        <v>0</v>
      </c>
      <c r="D456" s="117"/>
      <c r="E456" s="115">
        <f>'Achivers Formulas'!P443</f>
        <v>0</v>
      </c>
      <c r="F456" s="263"/>
      <c r="G456" s="264"/>
      <c r="H456" s="264"/>
      <c r="I456" s="265"/>
      <c r="J456" s="266"/>
      <c r="K456" s="267"/>
      <c r="L456" s="267"/>
      <c r="M456" s="268"/>
      <c r="N456" s="263"/>
      <c r="O456" s="264"/>
      <c r="P456" s="264"/>
      <c r="Q456" s="265"/>
      <c r="R456" s="116">
        <f t="shared" si="11"/>
        <v>0</v>
      </c>
    </row>
    <row r="457" spans="3:18" ht="15" thickBot="1" x14ac:dyDescent="0.3">
      <c r="C457" s="121">
        <f>'Achivers Formulas'!I444</f>
        <v>0</v>
      </c>
      <c r="D457" s="117"/>
      <c r="E457" s="115">
        <f>'Achivers Formulas'!P444</f>
        <v>0</v>
      </c>
      <c r="F457" s="263"/>
      <c r="G457" s="264"/>
      <c r="H457" s="264"/>
      <c r="I457" s="265"/>
      <c r="J457" s="266"/>
      <c r="K457" s="267"/>
      <c r="L457" s="267"/>
      <c r="M457" s="268"/>
      <c r="N457" s="263"/>
      <c r="O457" s="264"/>
      <c r="P457" s="264"/>
      <c r="Q457" s="265"/>
      <c r="R457" s="116">
        <f t="shared" si="11"/>
        <v>0</v>
      </c>
    </row>
    <row r="458" spans="3:18" ht="15" thickBot="1" x14ac:dyDescent="0.3">
      <c r="C458" s="121">
        <f>'Achivers Formulas'!I445</f>
        <v>0</v>
      </c>
      <c r="D458" s="117"/>
      <c r="E458" s="115">
        <f>'Achivers Formulas'!P445</f>
        <v>0</v>
      </c>
      <c r="F458" s="263"/>
      <c r="G458" s="264"/>
      <c r="H458" s="264"/>
      <c r="I458" s="265"/>
      <c r="J458" s="266"/>
      <c r="K458" s="267"/>
      <c r="L458" s="267"/>
      <c r="M458" s="268"/>
      <c r="N458" s="263"/>
      <c r="O458" s="264"/>
      <c r="P458" s="264"/>
      <c r="Q458" s="265"/>
      <c r="R458" s="116">
        <f t="shared" si="11"/>
        <v>0</v>
      </c>
    </row>
    <row r="459" spans="3:18" ht="15" thickBot="1" x14ac:dyDescent="0.3">
      <c r="C459" s="121">
        <f>'Achivers Formulas'!I446</f>
        <v>0</v>
      </c>
      <c r="D459" s="117"/>
      <c r="E459" s="115">
        <f>'Achivers Formulas'!P446</f>
        <v>0</v>
      </c>
      <c r="F459" s="263"/>
      <c r="G459" s="264"/>
      <c r="H459" s="264"/>
      <c r="I459" s="265"/>
      <c r="J459" s="266"/>
      <c r="K459" s="267"/>
      <c r="L459" s="267"/>
      <c r="M459" s="268"/>
      <c r="N459" s="263"/>
      <c r="O459" s="264"/>
      <c r="P459" s="264"/>
      <c r="Q459" s="265"/>
      <c r="R459" s="116">
        <f t="shared" si="11"/>
        <v>0</v>
      </c>
    </row>
    <row r="460" spans="3:18" ht="15" thickBot="1" x14ac:dyDescent="0.3">
      <c r="C460" s="121">
        <f>'Achivers Formulas'!I447</f>
        <v>0</v>
      </c>
      <c r="D460" s="117"/>
      <c r="E460" s="115">
        <f>'Achivers Formulas'!P447</f>
        <v>0</v>
      </c>
      <c r="F460" s="263"/>
      <c r="G460" s="264"/>
      <c r="H460" s="264"/>
      <c r="I460" s="265"/>
      <c r="J460" s="266"/>
      <c r="K460" s="267"/>
      <c r="L460" s="267"/>
      <c r="M460" s="268"/>
      <c r="N460" s="263"/>
      <c r="O460" s="264"/>
      <c r="P460" s="264"/>
      <c r="Q460" s="265"/>
      <c r="R460" s="116">
        <f t="shared" si="11"/>
        <v>0</v>
      </c>
    </row>
    <row r="461" spans="3:18" ht="15" thickBot="1" x14ac:dyDescent="0.3">
      <c r="C461" s="121">
        <f>'Achivers Formulas'!I448</f>
        <v>0</v>
      </c>
      <c r="D461" s="117"/>
      <c r="E461" s="115">
        <f>'Achivers Formulas'!P448</f>
        <v>0</v>
      </c>
      <c r="F461" s="263"/>
      <c r="G461" s="264"/>
      <c r="H461" s="264"/>
      <c r="I461" s="265"/>
      <c r="J461" s="266"/>
      <c r="K461" s="267"/>
      <c r="L461" s="267"/>
      <c r="M461" s="268"/>
      <c r="N461" s="263"/>
      <c r="O461" s="264"/>
      <c r="P461" s="264"/>
      <c r="Q461" s="265"/>
      <c r="R461" s="116">
        <f t="shared" si="11"/>
        <v>0</v>
      </c>
    </row>
    <row r="462" spans="3:18" ht="15" thickBot="1" x14ac:dyDescent="0.3">
      <c r="C462" s="121">
        <f>'Achivers Formulas'!I449</f>
        <v>0</v>
      </c>
      <c r="D462" s="117"/>
      <c r="E462" s="115">
        <f>'Achivers Formulas'!P449</f>
        <v>0</v>
      </c>
      <c r="F462" s="263"/>
      <c r="G462" s="264"/>
      <c r="H462" s="264"/>
      <c r="I462" s="265"/>
      <c r="J462" s="266"/>
      <c r="K462" s="267"/>
      <c r="L462" s="267"/>
      <c r="M462" s="268"/>
      <c r="N462" s="263"/>
      <c r="O462" s="264"/>
      <c r="P462" s="264"/>
      <c r="Q462" s="265"/>
      <c r="R462" s="116">
        <f t="shared" si="11"/>
        <v>0</v>
      </c>
    </row>
    <row r="463" spans="3:18" ht="15" thickBot="1" x14ac:dyDescent="0.3">
      <c r="C463" s="121">
        <f>'Achivers Formulas'!I450</f>
        <v>0</v>
      </c>
      <c r="D463" s="117"/>
      <c r="E463" s="115">
        <f>'Achivers Formulas'!P450</f>
        <v>0</v>
      </c>
      <c r="F463" s="263"/>
      <c r="G463" s="264"/>
      <c r="H463" s="264"/>
      <c r="I463" s="265"/>
      <c r="J463" s="266"/>
      <c r="K463" s="267"/>
      <c r="L463" s="267"/>
      <c r="M463" s="268"/>
      <c r="N463" s="263"/>
      <c r="O463" s="264"/>
      <c r="P463" s="264"/>
      <c r="Q463" s="265"/>
      <c r="R463" s="116">
        <f t="shared" si="11"/>
        <v>0</v>
      </c>
    </row>
    <row r="464" spans="3:18" ht="15" thickBot="1" x14ac:dyDescent="0.3">
      <c r="C464" s="121">
        <f>'Achivers Formulas'!I451</f>
        <v>0</v>
      </c>
      <c r="D464" s="117"/>
      <c r="E464" s="115">
        <f>'Achivers Formulas'!P451</f>
        <v>0</v>
      </c>
      <c r="F464" s="263"/>
      <c r="G464" s="264"/>
      <c r="H464" s="264"/>
      <c r="I464" s="265"/>
      <c r="J464" s="266"/>
      <c r="K464" s="267"/>
      <c r="L464" s="267"/>
      <c r="M464" s="268"/>
      <c r="N464" s="263"/>
      <c r="O464" s="264"/>
      <c r="P464" s="264"/>
      <c r="Q464" s="265"/>
      <c r="R464" s="116">
        <f t="shared" si="11"/>
        <v>0</v>
      </c>
    </row>
    <row r="465" spans="3:18" ht="15" thickBot="1" x14ac:dyDescent="0.3">
      <c r="C465" s="121">
        <f>'Achivers Formulas'!I452</f>
        <v>0</v>
      </c>
      <c r="D465" s="117"/>
      <c r="E465" s="115">
        <f>'Achivers Formulas'!P452</f>
        <v>0</v>
      </c>
      <c r="F465" s="263"/>
      <c r="G465" s="264"/>
      <c r="H465" s="264"/>
      <c r="I465" s="265"/>
      <c r="J465" s="266"/>
      <c r="K465" s="267"/>
      <c r="L465" s="267"/>
      <c r="M465" s="268"/>
      <c r="N465" s="263"/>
      <c r="O465" s="264"/>
      <c r="P465" s="264"/>
      <c r="Q465" s="265"/>
      <c r="R465" s="116">
        <f t="shared" si="11"/>
        <v>0</v>
      </c>
    </row>
    <row r="466" spans="3:18" ht="15" thickBot="1" x14ac:dyDescent="0.3">
      <c r="C466" s="121">
        <f>'Achivers Formulas'!I453</f>
        <v>0</v>
      </c>
      <c r="D466" s="117"/>
      <c r="E466" s="115">
        <f>'Achivers Formulas'!P453</f>
        <v>0</v>
      </c>
      <c r="F466" s="263"/>
      <c r="G466" s="264"/>
      <c r="H466" s="264"/>
      <c r="I466" s="265"/>
      <c r="J466" s="266"/>
      <c r="K466" s="267"/>
      <c r="L466" s="267"/>
      <c r="M466" s="268"/>
      <c r="N466" s="263"/>
      <c r="O466" s="264"/>
      <c r="P466" s="264"/>
      <c r="Q466" s="265"/>
      <c r="R466" s="116">
        <f t="shared" si="11"/>
        <v>0</v>
      </c>
    </row>
    <row r="467" spans="3:18" ht="15" thickBot="1" x14ac:dyDescent="0.3">
      <c r="C467" s="121">
        <f>'Achivers Formulas'!I454</f>
        <v>0</v>
      </c>
      <c r="D467" s="117"/>
      <c r="E467" s="115">
        <f>'Achivers Formulas'!P454</f>
        <v>0</v>
      </c>
      <c r="F467" s="263"/>
      <c r="G467" s="264"/>
      <c r="H467" s="264"/>
      <c r="I467" s="265"/>
      <c r="J467" s="266"/>
      <c r="K467" s="267"/>
      <c r="L467" s="267"/>
      <c r="M467" s="268"/>
      <c r="N467" s="263"/>
      <c r="O467" s="264"/>
      <c r="P467" s="264"/>
      <c r="Q467" s="265"/>
      <c r="R467" s="116">
        <f t="shared" si="11"/>
        <v>0</v>
      </c>
    </row>
    <row r="468" spans="3:18" ht="15" thickBot="1" x14ac:dyDescent="0.3">
      <c r="C468" s="121">
        <f>'Achivers Formulas'!I455</f>
        <v>0</v>
      </c>
      <c r="D468" s="117"/>
      <c r="E468" s="115">
        <f>'Achivers Formulas'!P455</f>
        <v>0</v>
      </c>
      <c r="F468" s="263"/>
      <c r="G468" s="264"/>
      <c r="H468" s="264"/>
      <c r="I468" s="265"/>
      <c r="J468" s="266"/>
      <c r="K468" s="267"/>
      <c r="L468" s="267"/>
      <c r="M468" s="268"/>
      <c r="N468" s="263"/>
      <c r="O468" s="264"/>
      <c r="P468" s="264"/>
      <c r="Q468" s="265"/>
      <c r="R468" s="116">
        <f t="shared" si="11"/>
        <v>0</v>
      </c>
    </row>
    <row r="469" spans="3:18" ht="15" thickBot="1" x14ac:dyDescent="0.3">
      <c r="C469" s="121">
        <f>'Achivers Formulas'!I456</f>
        <v>0</v>
      </c>
      <c r="D469" s="117"/>
      <c r="E469" s="115">
        <f>'Achivers Formulas'!P456</f>
        <v>0</v>
      </c>
      <c r="F469" s="263"/>
      <c r="G469" s="264"/>
      <c r="H469" s="264"/>
      <c r="I469" s="265"/>
      <c r="J469" s="266"/>
      <c r="K469" s="267"/>
      <c r="L469" s="267"/>
      <c r="M469" s="268"/>
      <c r="N469" s="263"/>
      <c r="O469" s="264"/>
      <c r="P469" s="264"/>
      <c r="Q469" s="265"/>
      <c r="R469" s="116">
        <f t="shared" si="11"/>
        <v>0</v>
      </c>
    </row>
    <row r="470" spans="3:18" ht="15" thickBot="1" x14ac:dyDescent="0.3">
      <c r="C470" s="121">
        <f>'Achivers Formulas'!I457</f>
        <v>0</v>
      </c>
      <c r="D470" s="117"/>
      <c r="E470" s="115">
        <f>'Achivers Formulas'!P457</f>
        <v>0</v>
      </c>
      <c r="F470" s="263"/>
      <c r="G470" s="264"/>
      <c r="H470" s="264"/>
      <c r="I470" s="265"/>
      <c r="J470" s="266"/>
      <c r="K470" s="267"/>
      <c r="L470" s="267"/>
      <c r="M470" s="268"/>
      <c r="N470" s="263"/>
      <c r="O470" s="264"/>
      <c r="P470" s="264"/>
      <c r="Q470" s="265"/>
      <c r="R470" s="116">
        <f t="shared" si="11"/>
        <v>0</v>
      </c>
    </row>
    <row r="471" spans="3:18" ht="15" thickBot="1" x14ac:dyDescent="0.3">
      <c r="C471" s="121">
        <f>'Achivers Formulas'!I458</f>
        <v>0</v>
      </c>
      <c r="D471" s="117"/>
      <c r="E471" s="115">
        <f>'Achivers Formulas'!P458</f>
        <v>0</v>
      </c>
      <c r="F471" s="263"/>
      <c r="G471" s="264"/>
      <c r="H471" s="264"/>
      <c r="I471" s="265"/>
      <c r="J471" s="266"/>
      <c r="K471" s="267"/>
      <c r="L471" s="267"/>
      <c r="M471" s="268"/>
      <c r="N471" s="263"/>
      <c r="O471" s="264"/>
      <c r="P471" s="264"/>
      <c r="Q471" s="265"/>
      <c r="R471" s="116">
        <f t="shared" si="11"/>
        <v>0</v>
      </c>
    </row>
    <row r="472" spans="3:18" ht="15" thickBot="1" x14ac:dyDescent="0.3">
      <c r="C472" s="121">
        <f>'Achivers Formulas'!I459</f>
        <v>0</v>
      </c>
      <c r="D472" s="117"/>
      <c r="E472" s="115">
        <f>'Achivers Formulas'!P459</f>
        <v>0</v>
      </c>
      <c r="F472" s="263"/>
      <c r="G472" s="264"/>
      <c r="H472" s="264"/>
      <c r="I472" s="265"/>
      <c r="J472" s="266"/>
      <c r="K472" s="267"/>
      <c r="L472" s="267"/>
      <c r="M472" s="268"/>
      <c r="N472" s="263"/>
      <c r="O472" s="264"/>
      <c r="P472" s="264"/>
      <c r="Q472" s="265"/>
      <c r="R472" s="116">
        <f t="shared" si="11"/>
        <v>0</v>
      </c>
    </row>
    <row r="473" spans="3:18" ht="15" thickBot="1" x14ac:dyDescent="0.3">
      <c r="C473" s="121">
        <f>'Achivers Formulas'!I460</f>
        <v>0</v>
      </c>
      <c r="D473" s="117"/>
      <c r="E473" s="115">
        <f>'Achivers Formulas'!P460</f>
        <v>0</v>
      </c>
      <c r="F473" s="263"/>
      <c r="G473" s="264"/>
      <c r="H473" s="264"/>
      <c r="I473" s="265"/>
      <c r="J473" s="266"/>
      <c r="K473" s="267"/>
      <c r="L473" s="267"/>
      <c r="M473" s="268"/>
      <c r="N473" s="263"/>
      <c r="O473" s="264"/>
      <c r="P473" s="264"/>
      <c r="Q473" s="265"/>
      <c r="R473" s="116">
        <f t="shared" si="11"/>
        <v>0</v>
      </c>
    </row>
    <row r="474" spans="3:18" ht="15" thickBot="1" x14ac:dyDescent="0.3">
      <c r="C474" s="121">
        <f>'Achivers Formulas'!I461</f>
        <v>0</v>
      </c>
      <c r="D474" s="117"/>
      <c r="E474" s="115">
        <f>'Achivers Formulas'!P461</f>
        <v>0</v>
      </c>
      <c r="F474" s="263"/>
      <c r="G474" s="264"/>
      <c r="H474" s="264"/>
      <c r="I474" s="265"/>
      <c r="J474" s="266"/>
      <c r="K474" s="267"/>
      <c r="L474" s="267"/>
      <c r="M474" s="268"/>
      <c r="N474" s="263"/>
      <c r="O474" s="264"/>
      <c r="P474" s="264"/>
      <c r="Q474" s="265"/>
      <c r="R474" s="116">
        <f t="shared" si="11"/>
        <v>0</v>
      </c>
    </row>
    <row r="475" spans="3:18" ht="15" thickBot="1" x14ac:dyDescent="0.3">
      <c r="C475" s="121">
        <f>'Achivers Formulas'!I462</f>
        <v>0</v>
      </c>
      <c r="D475" s="117"/>
      <c r="E475" s="115">
        <f>'Achivers Formulas'!P462</f>
        <v>0</v>
      </c>
      <c r="F475" s="263"/>
      <c r="G475" s="264"/>
      <c r="H475" s="264"/>
      <c r="I475" s="265"/>
      <c r="J475" s="266"/>
      <c r="K475" s="267"/>
      <c r="L475" s="267"/>
      <c r="M475" s="268"/>
      <c r="N475" s="263"/>
      <c r="O475" s="264"/>
      <c r="P475" s="264"/>
      <c r="Q475" s="265"/>
      <c r="R475" s="116">
        <f t="shared" si="11"/>
        <v>0</v>
      </c>
    </row>
    <row r="476" spans="3:18" ht="15" thickBot="1" x14ac:dyDescent="0.3">
      <c r="C476" s="121">
        <f>'Achivers Formulas'!I463</f>
        <v>0</v>
      </c>
      <c r="D476" s="117"/>
      <c r="E476" s="115">
        <f>'Achivers Formulas'!P463</f>
        <v>0</v>
      </c>
      <c r="F476" s="263"/>
      <c r="G476" s="264"/>
      <c r="H476" s="264"/>
      <c r="I476" s="265"/>
      <c r="J476" s="266"/>
      <c r="K476" s="267"/>
      <c r="L476" s="267"/>
      <c r="M476" s="268"/>
      <c r="N476" s="263"/>
      <c r="O476" s="264"/>
      <c r="P476" s="264"/>
      <c r="Q476" s="265"/>
      <c r="R476" s="116">
        <f t="shared" si="11"/>
        <v>0</v>
      </c>
    </row>
    <row r="477" spans="3:18" ht="15" thickBot="1" x14ac:dyDescent="0.3">
      <c r="C477" s="121">
        <f>'Achivers Formulas'!I464</f>
        <v>0</v>
      </c>
      <c r="D477" s="117"/>
      <c r="E477" s="115">
        <f>'Achivers Formulas'!P464</f>
        <v>0</v>
      </c>
      <c r="F477" s="263"/>
      <c r="G477" s="264"/>
      <c r="H477" s="264"/>
      <c r="I477" s="265"/>
      <c r="J477" s="266"/>
      <c r="K477" s="267"/>
      <c r="L477" s="267"/>
      <c r="M477" s="268"/>
      <c r="N477" s="263"/>
      <c r="O477" s="264"/>
      <c r="P477" s="264"/>
      <c r="Q477" s="265"/>
      <c r="R477" s="116">
        <f t="shared" ref="R477:R540" si="12">(IF(H477="*no role*",0,(IF(OR(F477&lt;&gt;"",H477&lt;&gt;"",J477&lt;&gt;""),3,0))))+(IF(L477&lt;&gt;"",3,0))+(IF(N477&lt;&gt;"",3,0))+(IF(P477="YES",3,0))</f>
        <v>0</v>
      </c>
    </row>
    <row r="478" spans="3:18" ht="15" thickBot="1" x14ac:dyDescent="0.3">
      <c r="C478" s="121">
        <f>'Achivers Formulas'!I465</f>
        <v>0</v>
      </c>
      <c r="D478" s="117"/>
      <c r="E478" s="115">
        <f>'Achivers Formulas'!P465</f>
        <v>0</v>
      </c>
      <c r="F478" s="263"/>
      <c r="G478" s="264"/>
      <c r="H478" s="264"/>
      <c r="I478" s="265"/>
      <c r="J478" s="266"/>
      <c r="K478" s="267"/>
      <c r="L478" s="267"/>
      <c r="M478" s="268"/>
      <c r="N478" s="263"/>
      <c r="O478" s="264"/>
      <c r="P478" s="264"/>
      <c r="Q478" s="265"/>
      <c r="R478" s="116">
        <f t="shared" si="12"/>
        <v>0</v>
      </c>
    </row>
    <row r="479" spans="3:18" ht="15" thickBot="1" x14ac:dyDescent="0.3">
      <c r="C479" s="121">
        <f>'Achivers Formulas'!I466</f>
        <v>0</v>
      </c>
      <c r="D479" s="117"/>
      <c r="E479" s="115">
        <f>'Achivers Formulas'!P466</f>
        <v>0</v>
      </c>
      <c r="F479" s="263"/>
      <c r="G479" s="264"/>
      <c r="H479" s="264"/>
      <c r="I479" s="265"/>
      <c r="J479" s="266"/>
      <c r="K479" s="267"/>
      <c r="L479" s="267"/>
      <c r="M479" s="268"/>
      <c r="N479" s="263"/>
      <c r="O479" s="264"/>
      <c r="P479" s="264"/>
      <c r="Q479" s="265"/>
      <c r="R479" s="116">
        <f t="shared" si="12"/>
        <v>0</v>
      </c>
    </row>
    <row r="480" spans="3:18" ht="15" thickBot="1" x14ac:dyDescent="0.3">
      <c r="C480" s="121">
        <f>'Achivers Formulas'!I467</f>
        <v>0</v>
      </c>
      <c r="D480" s="117"/>
      <c r="E480" s="115">
        <f>'Achivers Formulas'!P467</f>
        <v>0</v>
      </c>
      <c r="F480" s="263"/>
      <c r="G480" s="264"/>
      <c r="H480" s="264"/>
      <c r="I480" s="265"/>
      <c r="J480" s="266"/>
      <c r="K480" s="267"/>
      <c r="L480" s="267"/>
      <c r="M480" s="268"/>
      <c r="N480" s="263"/>
      <c r="O480" s="264"/>
      <c r="P480" s="264"/>
      <c r="Q480" s="265"/>
      <c r="R480" s="116">
        <f t="shared" si="12"/>
        <v>0</v>
      </c>
    </row>
    <row r="481" spans="3:18" ht="15" thickBot="1" x14ac:dyDescent="0.3">
      <c r="C481" s="121">
        <f>'Achivers Formulas'!I468</f>
        <v>0</v>
      </c>
      <c r="D481" s="117"/>
      <c r="E481" s="115">
        <f>'Achivers Formulas'!P468</f>
        <v>0</v>
      </c>
      <c r="F481" s="263"/>
      <c r="G481" s="264"/>
      <c r="H481" s="264"/>
      <c r="I481" s="265"/>
      <c r="J481" s="266"/>
      <c r="K481" s="267"/>
      <c r="L481" s="267"/>
      <c r="M481" s="268"/>
      <c r="N481" s="263"/>
      <c r="O481" s="264"/>
      <c r="P481" s="264"/>
      <c r="Q481" s="265"/>
      <c r="R481" s="116">
        <f t="shared" si="12"/>
        <v>0</v>
      </c>
    </row>
    <row r="482" spans="3:18" ht="15" thickBot="1" x14ac:dyDescent="0.3">
      <c r="C482" s="121">
        <f>'Achivers Formulas'!I469</f>
        <v>0</v>
      </c>
      <c r="D482" s="117"/>
      <c r="E482" s="115">
        <f>'Achivers Formulas'!P469</f>
        <v>0</v>
      </c>
      <c r="F482" s="263"/>
      <c r="G482" s="264"/>
      <c r="H482" s="264"/>
      <c r="I482" s="265"/>
      <c r="J482" s="266"/>
      <c r="K482" s="267"/>
      <c r="L482" s="267"/>
      <c r="M482" s="268"/>
      <c r="N482" s="263"/>
      <c r="O482" s="264"/>
      <c r="P482" s="264"/>
      <c r="Q482" s="265"/>
      <c r="R482" s="116">
        <f t="shared" si="12"/>
        <v>0</v>
      </c>
    </row>
    <row r="483" spans="3:18" ht="15" thickBot="1" x14ac:dyDescent="0.3">
      <c r="C483" s="121">
        <f>'Achivers Formulas'!I470</f>
        <v>0</v>
      </c>
      <c r="D483" s="117"/>
      <c r="E483" s="115">
        <f>'Achivers Formulas'!P470</f>
        <v>0</v>
      </c>
      <c r="F483" s="263"/>
      <c r="G483" s="264"/>
      <c r="H483" s="264"/>
      <c r="I483" s="265"/>
      <c r="J483" s="266"/>
      <c r="K483" s="267"/>
      <c r="L483" s="267"/>
      <c r="M483" s="268"/>
      <c r="N483" s="263"/>
      <c r="O483" s="264"/>
      <c r="P483" s="264"/>
      <c r="Q483" s="265"/>
      <c r="R483" s="116">
        <f t="shared" si="12"/>
        <v>0</v>
      </c>
    </row>
    <row r="484" spans="3:18" ht="15" thickBot="1" x14ac:dyDescent="0.3">
      <c r="C484" s="121">
        <f>'Achivers Formulas'!I471</f>
        <v>0</v>
      </c>
      <c r="D484" s="117"/>
      <c r="E484" s="115">
        <f>'Achivers Formulas'!P471</f>
        <v>0</v>
      </c>
      <c r="F484" s="263"/>
      <c r="G484" s="264"/>
      <c r="H484" s="264"/>
      <c r="I484" s="265"/>
      <c r="J484" s="266"/>
      <c r="K484" s="267"/>
      <c r="L484" s="267"/>
      <c r="M484" s="268"/>
      <c r="N484" s="263"/>
      <c r="O484" s="264"/>
      <c r="P484" s="264"/>
      <c r="Q484" s="265"/>
      <c r="R484" s="116">
        <f t="shared" si="12"/>
        <v>0</v>
      </c>
    </row>
    <row r="485" spans="3:18" ht="15" thickBot="1" x14ac:dyDescent="0.3">
      <c r="C485" s="121">
        <f>'Achivers Formulas'!I472</f>
        <v>0</v>
      </c>
      <c r="D485" s="117"/>
      <c r="E485" s="115">
        <f>'Achivers Formulas'!P472</f>
        <v>0</v>
      </c>
      <c r="F485" s="263"/>
      <c r="G485" s="264"/>
      <c r="H485" s="264"/>
      <c r="I485" s="265"/>
      <c r="J485" s="266"/>
      <c r="K485" s="267"/>
      <c r="L485" s="267"/>
      <c r="M485" s="268"/>
      <c r="N485" s="263"/>
      <c r="O485" s="264"/>
      <c r="P485" s="264"/>
      <c r="Q485" s="265"/>
      <c r="R485" s="116">
        <f t="shared" si="12"/>
        <v>0</v>
      </c>
    </row>
    <row r="486" spans="3:18" ht="15" thickBot="1" x14ac:dyDescent="0.3">
      <c r="C486" s="121">
        <f>'Achivers Formulas'!I473</f>
        <v>0</v>
      </c>
      <c r="D486" s="117"/>
      <c r="E486" s="115">
        <f>'Achivers Formulas'!P473</f>
        <v>0</v>
      </c>
      <c r="F486" s="263"/>
      <c r="G486" s="264"/>
      <c r="H486" s="264"/>
      <c r="I486" s="265"/>
      <c r="J486" s="266"/>
      <c r="K486" s="267"/>
      <c r="L486" s="267"/>
      <c r="M486" s="268"/>
      <c r="N486" s="263"/>
      <c r="O486" s="264"/>
      <c r="P486" s="264"/>
      <c r="Q486" s="265"/>
      <c r="R486" s="116">
        <f t="shared" si="12"/>
        <v>0</v>
      </c>
    </row>
    <row r="487" spans="3:18" ht="15" thickBot="1" x14ac:dyDescent="0.3">
      <c r="C487" s="121">
        <f>'Achivers Formulas'!I474</f>
        <v>0</v>
      </c>
      <c r="D487" s="117"/>
      <c r="E487" s="115">
        <f>'Achivers Formulas'!P474</f>
        <v>0</v>
      </c>
      <c r="F487" s="263"/>
      <c r="G487" s="264"/>
      <c r="H487" s="264"/>
      <c r="I487" s="265"/>
      <c r="J487" s="266"/>
      <c r="K487" s="267"/>
      <c r="L487" s="267"/>
      <c r="M487" s="268"/>
      <c r="N487" s="263"/>
      <c r="O487" s="264"/>
      <c r="P487" s="264"/>
      <c r="Q487" s="265"/>
      <c r="R487" s="116">
        <f t="shared" si="12"/>
        <v>0</v>
      </c>
    </row>
    <row r="488" spans="3:18" ht="15" thickBot="1" x14ac:dyDescent="0.3">
      <c r="C488" s="121">
        <f>'Achivers Formulas'!I475</f>
        <v>0</v>
      </c>
      <c r="D488" s="117"/>
      <c r="E488" s="115">
        <f>'Achivers Formulas'!P475</f>
        <v>0</v>
      </c>
      <c r="F488" s="263"/>
      <c r="G488" s="264"/>
      <c r="H488" s="264"/>
      <c r="I488" s="265"/>
      <c r="J488" s="266"/>
      <c r="K488" s="267"/>
      <c r="L488" s="267"/>
      <c r="M488" s="268"/>
      <c r="N488" s="263"/>
      <c r="O488" s="264"/>
      <c r="P488" s="264"/>
      <c r="Q488" s="265"/>
      <c r="R488" s="116">
        <f t="shared" si="12"/>
        <v>0</v>
      </c>
    </row>
    <row r="489" spans="3:18" ht="15" thickBot="1" x14ac:dyDescent="0.3">
      <c r="C489" s="121">
        <f>'Achivers Formulas'!I476</f>
        <v>0</v>
      </c>
      <c r="D489" s="117"/>
      <c r="E489" s="115">
        <f>'Achivers Formulas'!P476</f>
        <v>0</v>
      </c>
      <c r="F489" s="263"/>
      <c r="G489" s="264"/>
      <c r="H489" s="264"/>
      <c r="I489" s="265"/>
      <c r="J489" s="266"/>
      <c r="K489" s="267"/>
      <c r="L489" s="267"/>
      <c r="M489" s="268"/>
      <c r="N489" s="263"/>
      <c r="O489" s="264"/>
      <c r="P489" s="264"/>
      <c r="Q489" s="265"/>
      <c r="R489" s="116">
        <f t="shared" si="12"/>
        <v>0</v>
      </c>
    </row>
    <row r="490" spans="3:18" ht="15" thickBot="1" x14ac:dyDescent="0.3">
      <c r="C490" s="121">
        <f>'Achivers Formulas'!I477</f>
        <v>0</v>
      </c>
      <c r="D490" s="117"/>
      <c r="E490" s="115">
        <f>'Achivers Formulas'!P477</f>
        <v>0</v>
      </c>
      <c r="F490" s="263"/>
      <c r="G490" s="264"/>
      <c r="H490" s="264"/>
      <c r="I490" s="265"/>
      <c r="J490" s="266"/>
      <c r="K490" s="267"/>
      <c r="L490" s="267"/>
      <c r="M490" s="268"/>
      <c r="N490" s="263"/>
      <c r="O490" s="264"/>
      <c r="P490" s="264"/>
      <c r="Q490" s="265"/>
      <c r="R490" s="116">
        <f t="shared" si="12"/>
        <v>0</v>
      </c>
    </row>
    <row r="491" spans="3:18" ht="15" thickBot="1" x14ac:dyDescent="0.3">
      <c r="C491" s="121">
        <f>'Achivers Formulas'!I478</f>
        <v>0</v>
      </c>
      <c r="D491" s="117"/>
      <c r="E491" s="115">
        <f>'Achivers Formulas'!P478</f>
        <v>0</v>
      </c>
      <c r="F491" s="263"/>
      <c r="G491" s="264"/>
      <c r="H491" s="264"/>
      <c r="I491" s="265"/>
      <c r="J491" s="266"/>
      <c r="K491" s="267"/>
      <c r="L491" s="267"/>
      <c r="M491" s="268"/>
      <c r="N491" s="263"/>
      <c r="O491" s="264"/>
      <c r="P491" s="264"/>
      <c r="Q491" s="265"/>
      <c r="R491" s="116">
        <f t="shared" si="12"/>
        <v>0</v>
      </c>
    </row>
    <row r="492" spans="3:18" ht="15" thickBot="1" x14ac:dyDescent="0.3">
      <c r="C492" s="121">
        <f>'Achivers Formulas'!I479</f>
        <v>0</v>
      </c>
      <c r="D492" s="117"/>
      <c r="E492" s="115">
        <f>'Achivers Formulas'!P479</f>
        <v>0</v>
      </c>
      <c r="F492" s="263"/>
      <c r="G492" s="264"/>
      <c r="H492" s="264"/>
      <c r="I492" s="265"/>
      <c r="J492" s="266"/>
      <c r="K492" s="267"/>
      <c r="L492" s="267"/>
      <c r="M492" s="268"/>
      <c r="N492" s="263"/>
      <c r="O492" s="264"/>
      <c r="P492" s="264"/>
      <c r="Q492" s="265"/>
      <c r="R492" s="116">
        <f t="shared" si="12"/>
        <v>0</v>
      </c>
    </row>
    <row r="493" spans="3:18" ht="15" thickBot="1" x14ac:dyDescent="0.3">
      <c r="C493" s="121">
        <f>'Achivers Formulas'!I480</f>
        <v>0</v>
      </c>
      <c r="D493" s="117"/>
      <c r="E493" s="115">
        <f>'Achivers Formulas'!P480</f>
        <v>0</v>
      </c>
      <c r="F493" s="263"/>
      <c r="G493" s="264"/>
      <c r="H493" s="264"/>
      <c r="I493" s="265"/>
      <c r="J493" s="266"/>
      <c r="K493" s="267"/>
      <c r="L493" s="267"/>
      <c r="M493" s="268"/>
      <c r="N493" s="263"/>
      <c r="O493" s="264"/>
      <c r="P493" s="264"/>
      <c r="Q493" s="265"/>
      <c r="R493" s="116">
        <f t="shared" si="12"/>
        <v>0</v>
      </c>
    </row>
    <row r="494" spans="3:18" ht="15" thickBot="1" x14ac:dyDescent="0.3">
      <c r="C494" s="121">
        <f>'Achivers Formulas'!I481</f>
        <v>0</v>
      </c>
      <c r="D494" s="117"/>
      <c r="E494" s="115">
        <f>'Achivers Formulas'!P481</f>
        <v>0</v>
      </c>
      <c r="F494" s="263"/>
      <c r="G494" s="264"/>
      <c r="H494" s="264"/>
      <c r="I494" s="265"/>
      <c r="J494" s="266"/>
      <c r="K494" s="267"/>
      <c r="L494" s="267"/>
      <c r="M494" s="268"/>
      <c r="N494" s="263"/>
      <c r="O494" s="264"/>
      <c r="P494" s="264"/>
      <c r="Q494" s="265"/>
      <c r="R494" s="116">
        <f t="shared" si="12"/>
        <v>0</v>
      </c>
    </row>
    <row r="495" spans="3:18" ht="15" thickBot="1" x14ac:dyDescent="0.3">
      <c r="C495" s="121">
        <f>'Achivers Formulas'!I482</f>
        <v>0</v>
      </c>
      <c r="D495" s="117"/>
      <c r="E495" s="115">
        <f>'Achivers Formulas'!P482</f>
        <v>0</v>
      </c>
      <c r="F495" s="263"/>
      <c r="G495" s="264"/>
      <c r="H495" s="264"/>
      <c r="I495" s="265"/>
      <c r="J495" s="266"/>
      <c r="K495" s="267"/>
      <c r="L495" s="267"/>
      <c r="M495" s="268"/>
      <c r="N495" s="263"/>
      <c r="O495" s="264"/>
      <c r="P495" s="264"/>
      <c r="Q495" s="265"/>
      <c r="R495" s="116">
        <f t="shared" si="12"/>
        <v>0</v>
      </c>
    </row>
    <row r="496" spans="3:18" ht="15" thickBot="1" x14ac:dyDescent="0.3">
      <c r="C496" s="121">
        <f>'Achivers Formulas'!I483</f>
        <v>0</v>
      </c>
      <c r="D496" s="117"/>
      <c r="E496" s="115">
        <f>'Achivers Formulas'!P483</f>
        <v>0</v>
      </c>
      <c r="F496" s="263"/>
      <c r="G496" s="264"/>
      <c r="H496" s="264"/>
      <c r="I496" s="265"/>
      <c r="J496" s="266"/>
      <c r="K496" s="267"/>
      <c r="L496" s="267"/>
      <c r="M496" s="268"/>
      <c r="N496" s="263"/>
      <c r="O496" s="264"/>
      <c r="P496" s="264"/>
      <c r="Q496" s="265"/>
      <c r="R496" s="116">
        <f t="shared" si="12"/>
        <v>0</v>
      </c>
    </row>
    <row r="497" spans="3:18" ht="15" thickBot="1" x14ac:dyDescent="0.3">
      <c r="C497" s="121">
        <f>'Achivers Formulas'!I484</f>
        <v>0</v>
      </c>
      <c r="D497" s="117"/>
      <c r="E497" s="115">
        <f>'Achivers Formulas'!P484</f>
        <v>0</v>
      </c>
      <c r="F497" s="263"/>
      <c r="G497" s="264"/>
      <c r="H497" s="264"/>
      <c r="I497" s="265"/>
      <c r="J497" s="266"/>
      <c r="K497" s="267"/>
      <c r="L497" s="267"/>
      <c r="M497" s="268"/>
      <c r="N497" s="263"/>
      <c r="O497" s="264"/>
      <c r="P497" s="264"/>
      <c r="Q497" s="265"/>
      <c r="R497" s="116">
        <f t="shared" si="12"/>
        <v>0</v>
      </c>
    </row>
    <row r="498" spans="3:18" ht="15" thickBot="1" x14ac:dyDescent="0.3">
      <c r="C498" s="121">
        <f>'Achivers Formulas'!I485</f>
        <v>0</v>
      </c>
      <c r="D498" s="117"/>
      <c r="E498" s="115">
        <f>'Achivers Formulas'!P485</f>
        <v>0</v>
      </c>
      <c r="F498" s="263"/>
      <c r="G498" s="264"/>
      <c r="H498" s="264"/>
      <c r="I498" s="265"/>
      <c r="J498" s="266"/>
      <c r="K498" s="267"/>
      <c r="L498" s="267"/>
      <c r="M498" s="268"/>
      <c r="N498" s="263"/>
      <c r="O498" s="264"/>
      <c r="P498" s="264"/>
      <c r="Q498" s="265"/>
      <c r="R498" s="116">
        <f t="shared" si="12"/>
        <v>0</v>
      </c>
    </row>
    <row r="499" spans="3:18" ht="15" thickBot="1" x14ac:dyDescent="0.3">
      <c r="C499" s="121">
        <f>'Achivers Formulas'!I486</f>
        <v>0</v>
      </c>
      <c r="D499" s="117"/>
      <c r="E499" s="115">
        <f>'Achivers Formulas'!P486</f>
        <v>0</v>
      </c>
      <c r="F499" s="263"/>
      <c r="G499" s="264"/>
      <c r="H499" s="264"/>
      <c r="I499" s="265"/>
      <c r="J499" s="266"/>
      <c r="K499" s="267"/>
      <c r="L499" s="267"/>
      <c r="M499" s="268"/>
      <c r="N499" s="263"/>
      <c r="O499" s="264"/>
      <c r="P499" s="264"/>
      <c r="Q499" s="265"/>
      <c r="R499" s="116">
        <f t="shared" si="12"/>
        <v>0</v>
      </c>
    </row>
    <row r="500" spans="3:18" ht="15" thickBot="1" x14ac:dyDescent="0.3">
      <c r="C500" s="121">
        <f>'Achivers Formulas'!I487</f>
        <v>0</v>
      </c>
      <c r="D500" s="117"/>
      <c r="E500" s="115">
        <f>'Achivers Formulas'!P487</f>
        <v>0</v>
      </c>
      <c r="F500" s="263"/>
      <c r="G500" s="264"/>
      <c r="H500" s="264"/>
      <c r="I500" s="265"/>
      <c r="J500" s="266"/>
      <c r="K500" s="267"/>
      <c r="L500" s="267"/>
      <c r="M500" s="268"/>
      <c r="N500" s="263"/>
      <c r="O500" s="264"/>
      <c r="P500" s="264"/>
      <c r="Q500" s="265"/>
      <c r="R500" s="116">
        <f t="shared" si="12"/>
        <v>0</v>
      </c>
    </row>
    <row r="501" spans="3:18" ht="15" thickBot="1" x14ac:dyDescent="0.3">
      <c r="C501" s="121">
        <f>'Achivers Formulas'!I488</f>
        <v>0</v>
      </c>
      <c r="D501" s="117"/>
      <c r="E501" s="115">
        <f>'Achivers Formulas'!P488</f>
        <v>0</v>
      </c>
      <c r="F501" s="263"/>
      <c r="G501" s="264"/>
      <c r="H501" s="264"/>
      <c r="I501" s="265"/>
      <c r="J501" s="266"/>
      <c r="K501" s="267"/>
      <c r="L501" s="267"/>
      <c r="M501" s="268"/>
      <c r="N501" s="263"/>
      <c r="O501" s="264"/>
      <c r="P501" s="264"/>
      <c r="Q501" s="265"/>
      <c r="R501" s="116">
        <f t="shared" si="12"/>
        <v>0</v>
      </c>
    </row>
    <row r="502" spans="3:18" ht="15" thickBot="1" x14ac:dyDescent="0.3">
      <c r="C502" s="121">
        <f>'Achivers Formulas'!I489</f>
        <v>0</v>
      </c>
      <c r="D502" s="117"/>
      <c r="E502" s="115">
        <f>'Achivers Formulas'!P489</f>
        <v>0</v>
      </c>
      <c r="F502" s="263"/>
      <c r="G502" s="264"/>
      <c r="H502" s="264"/>
      <c r="I502" s="265"/>
      <c r="J502" s="266"/>
      <c r="K502" s="267"/>
      <c r="L502" s="267"/>
      <c r="M502" s="268"/>
      <c r="N502" s="263"/>
      <c r="O502" s="264"/>
      <c r="P502" s="264"/>
      <c r="Q502" s="265"/>
      <c r="R502" s="116">
        <f t="shared" si="12"/>
        <v>0</v>
      </c>
    </row>
    <row r="503" spans="3:18" ht="15" thickBot="1" x14ac:dyDescent="0.3">
      <c r="C503" s="121">
        <f>'Achivers Formulas'!I490</f>
        <v>0</v>
      </c>
      <c r="D503" s="117"/>
      <c r="E503" s="115">
        <f>'Achivers Formulas'!P490</f>
        <v>0</v>
      </c>
      <c r="F503" s="263"/>
      <c r="G503" s="264"/>
      <c r="H503" s="264"/>
      <c r="I503" s="265"/>
      <c r="J503" s="266"/>
      <c r="K503" s="267"/>
      <c r="L503" s="267"/>
      <c r="M503" s="268"/>
      <c r="N503" s="263"/>
      <c r="O503" s="264"/>
      <c r="P503" s="264"/>
      <c r="Q503" s="265"/>
      <c r="R503" s="116">
        <f t="shared" si="12"/>
        <v>0</v>
      </c>
    </row>
    <row r="504" spans="3:18" ht="15" thickBot="1" x14ac:dyDescent="0.3">
      <c r="C504" s="121">
        <f>'Achivers Formulas'!I491</f>
        <v>0</v>
      </c>
      <c r="D504" s="117"/>
      <c r="E504" s="115">
        <f>'Achivers Formulas'!P491</f>
        <v>0</v>
      </c>
      <c r="F504" s="263"/>
      <c r="G504" s="264"/>
      <c r="H504" s="264"/>
      <c r="I504" s="265"/>
      <c r="J504" s="266"/>
      <c r="K504" s="267"/>
      <c r="L504" s="267"/>
      <c r="M504" s="268"/>
      <c r="N504" s="263"/>
      <c r="O504" s="264"/>
      <c r="P504" s="264"/>
      <c r="Q504" s="265"/>
      <c r="R504" s="116">
        <f t="shared" si="12"/>
        <v>0</v>
      </c>
    </row>
    <row r="505" spans="3:18" ht="15" thickBot="1" x14ac:dyDescent="0.3">
      <c r="C505" s="121">
        <f>'Achivers Formulas'!I492</f>
        <v>0</v>
      </c>
      <c r="D505" s="117"/>
      <c r="E505" s="115">
        <f>'Achivers Formulas'!P492</f>
        <v>0</v>
      </c>
      <c r="F505" s="263"/>
      <c r="G505" s="264"/>
      <c r="H505" s="264"/>
      <c r="I505" s="265"/>
      <c r="J505" s="266"/>
      <c r="K505" s="267"/>
      <c r="L505" s="267"/>
      <c r="M505" s="268"/>
      <c r="N505" s="263"/>
      <c r="O505" s="264"/>
      <c r="P505" s="264"/>
      <c r="Q505" s="265"/>
      <c r="R505" s="116">
        <f t="shared" si="12"/>
        <v>0</v>
      </c>
    </row>
    <row r="506" spans="3:18" ht="15" thickBot="1" x14ac:dyDescent="0.3">
      <c r="C506" s="121">
        <f>'Achivers Formulas'!I493</f>
        <v>0</v>
      </c>
      <c r="D506" s="117"/>
      <c r="E506" s="115">
        <f>'Achivers Formulas'!P493</f>
        <v>0</v>
      </c>
      <c r="F506" s="263"/>
      <c r="G506" s="264"/>
      <c r="H506" s="264"/>
      <c r="I506" s="265"/>
      <c r="J506" s="266"/>
      <c r="K506" s="267"/>
      <c r="L506" s="267"/>
      <c r="M506" s="268"/>
      <c r="N506" s="263"/>
      <c r="O506" s="264"/>
      <c r="P506" s="264"/>
      <c r="Q506" s="265"/>
      <c r="R506" s="116">
        <f t="shared" si="12"/>
        <v>0</v>
      </c>
    </row>
    <row r="507" spans="3:18" ht="15" thickBot="1" x14ac:dyDescent="0.3">
      <c r="C507" s="121">
        <f>'Achivers Formulas'!I494</f>
        <v>0</v>
      </c>
      <c r="D507" s="117"/>
      <c r="E507" s="115">
        <f>'Achivers Formulas'!P494</f>
        <v>0</v>
      </c>
      <c r="F507" s="263"/>
      <c r="G507" s="264"/>
      <c r="H507" s="264"/>
      <c r="I507" s="265"/>
      <c r="J507" s="266"/>
      <c r="K507" s="267"/>
      <c r="L507" s="267"/>
      <c r="M507" s="268"/>
      <c r="N507" s="263"/>
      <c r="O507" s="264"/>
      <c r="P507" s="264"/>
      <c r="Q507" s="265"/>
      <c r="R507" s="116">
        <f t="shared" si="12"/>
        <v>0</v>
      </c>
    </row>
    <row r="508" spans="3:18" ht="15" thickBot="1" x14ac:dyDescent="0.3">
      <c r="C508" s="121">
        <f>'Achivers Formulas'!I495</f>
        <v>0</v>
      </c>
      <c r="D508" s="117"/>
      <c r="E508" s="115">
        <f>'Achivers Formulas'!P495</f>
        <v>0</v>
      </c>
      <c r="F508" s="263"/>
      <c r="G508" s="264"/>
      <c r="H508" s="264"/>
      <c r="I508" s="265"/>
      <c r="J508" s="266"/>
      <c r="K508" s="267"/>
      <c r="L508" s="267"/>
      <c r="M508" s="268"/>
      <c r="N508" s="263"/>
      <c r="O508" s="264"/>
      <c r="P508" s="264"/>
      <c r="Q508" s="265"/>
      <c r="R508" s="116">
        <f t="shared" si="12"/>
        <v>0</v>
      </c>
    </row>
    <row r="509" spans="3:18" ht="15" thickBot="1" x14ac:dyDescent="0.3">
      <c r="C509" s="121">
        <f>'Achivers Formulas'!I496</f>
        <v>0</v>
      </c>
      <c r="D509" s="117"/>
      <c r="E509" s="115">
        <f>'Achivers Formulas'!P496</f>
        <v>0</v>
      </c>
      <c r="F509" s="263"/>
      <c r="G509" s="264"/>
      <c r="H509" s="264"/>
      <c r="I509" s="265"/>
      <c r="J509" s="266"/>
      <c r="K509" s="267"/>
      <c r="L509" s="267"/>
      <c r="M509" s="268"/>
      <c r="N509" s="263"/>
      <c r="O509" s="264"/>
      <c r="P509" s="264"/>
      <c r="Q509" s="265"/>
      <c r="R509" s="116">
        <f t="shared" si="12"/>
        <v>0</v>
      </c>
    </row>
    <row r="510" spans="3:18" ht="15" thickBot="1" x14ac:dyDescent="0.3">
      <c r="C510" s="121">
        <f>'Achivers Formulas'!I497</f>
        <v>0</v>
      </c>
      <c r="D510" s="117"/>
      <c r="E510" s="115">
        <f>'Achivers Formulas'!P497</f>
        <v>0</v>
      </c>
      <c r="F510" s="263"/>
      <c r="G510" s="264"/>
      <c r="H510" s="264"/>
      <c r="I510" s="265"/>
      <c r="J510" s="266"/>
      <c r="K510" s="267"/>
      <c r="L510" s="267"/>
      <c r="M510" s="268"/>
      <c r="N510" s="263"/>
      <c r="O510" s="264"/>
      <c r="P510" s="264"/>
      <c r="Q510" s="265"/>
      <c r="R510" s="116">
        <f t="shared" si="12"/>
        <v>0</v>
      </c>
    </row>
    <row r="511" spans="3:18" ht="15" thickBot="1" x14ac:dyDescent="0.3">
      <c r="C511" s="121">
        <f>'Achivers Formulas'!I498</f>
        <v>0</v>
      </c>
      <c r="D511" s="117"/>
      <c r="E511" s="115">
        <f>'Achivers Formulas'!P498</f>
        <v>0</v>
      </c>
      <c r="F511" s="263"/>
      <c r="G511" s="264"/>
      <c r="H511" s="264"/>
      <c r="I511" s="265"/>
      <c r="J511" s="266"/>
      <c r="K511" s="267"/>
      <c r="L511" s="267"/>
      <c r="M511" s="268"/>
      <c r="N511" s="263"/>
      <c r="O511" s="264"/>
      <c r="P511" s="264"/>
      <c r="Q511" s="265"/>
      <c r="R511" s="116">
        <f t="shared" si="12"/>
        <v>0</v>
      </c>
    </row>
    <row r="512" spans="3:18" ht="15" thickBot="1" x14ac:dyDescent="0.3">
      <c r="C512" s="121">
        <f>'Achivers Formulas'!I499</f>
        <v>0</v>
      </c>
      <c r="D512" s="117"/>
      <c r="E512" s="115">
        <f>'Achivers Formulas'!P499</f>
        <v>0</v>
      </c>
      <c r="F512" s="263"/>
      <c r="G512" s="264"/>
      <c r="H512" s="264"/>
      <c r="I512" s="265"/>
      <c r="J512" s="266"/>
      <c r="K512" s="267"/>
      <c r="L512" s="267"/>
      <c r="M512" s="268"/>
      <c r="N512" s="263"/>
      <c r="O512" s="264"/>
      <c r="P512" s="264"/>
      <c r="Q512" s="265"/>
      <c r="R512" s="116">
        <f t="shared" si="12"/>
        <v>0</v>
      </c>
    </row>
    <row r="513" spans="3:18" ht="15" thickBot="1" x14ac:dyDescent="0.3">
      <c r="C513" s="121">
        <f>'Achivers Formulas'!I500</f>
        <v>0</v>
      </c>
      <c r="D513" s="117"/>
      <c r="E513" s="115">
        <f>'Achivers Formulas'!P500</f>
        <v>0</v>
      </c>
      <c r="F513" s="263"/>
      <c r="G513" s="264"/>
      <c r="H513" s="264"/>
      <c r="I513" s="265"/>
      <c r="J513" s="266"/>
      <c r="K513" s="267"/>
      <c r="L513" s="267"/>
      <c r="M513" s="268"/>
      <c r="N513" s="263"/>
      <c r="O513" s="264"/>
      <c r="P513" s="264"/>
      <c r="Q513" s="265"/>
      <c r="R513" s="116">
        <f t="shared" si="12"/>
        <v>0</v>
      </c>
    </row>
    <row r="514" spans="3:18" ht="15" thickBot="1" x14ac:dyDescent="0.3">
      <c r="C514" s="121">
        <f>'Achivers Formulas'!I501</f>
        <v>0</v>
      </c>
      <c r="D514" s="117"/>
      <c r="E514" s="115">
        <f>'Achivers Formulas'!P501</f>
        <v>0</v>
      </c>
      <c r="F514" s="263"/>
      <c r="G514" s="264"/>
      <c r="H514" s="264"/>
      <c r="I514" s="265"/>
      <c r="J514" s="266"/>
      <c r="K514" s="267"/>
      <c r="L514" s="267"/>
      <c r="M514" s="268"/>
      <c r="N514" s="263"/>
      <c r="O514" s="264"/>
      <c r="P514" s="264"/>
      <c r="Q514" s="265"/>
      <c r="R514" s="116">
        <f t="shared" si="12"/>
        <v>0</v>
      </c>
    </row>
    <row r="515" spans="3:18" ht="15" thickBot="1" x14ac:dyDescent="0.3">
      <c r="C515" s="121">
        <f>'Achivers Formulas'!I502</f>
        <v>0</v>
      </c>
      <c r="D515" s="117"/>
      <c r="E515" s="115">
        <f>'Achivers Formulas'!P502</f>
        <v>0</v>
      </c>
      <c r="F515" s="263"/>
      <c r="G515" s="264"/>
      <c r="H515" s="264"/>
      <c r="I515" s="265"/>
      <c r="J515" s="266"/>
      <c r="K515" s="267"/>
      <c r="L515" s="267"/>
      <c r="M515" s="268"/>
      <c r="N515" s="263"/>
      <c r="O515" s="264"/>
      <c r="P515" s="264"/>
      <c r="Q515" s="265"/>
      <c r="R515" s="116">
        <f t="shared" si="12"/>
        <v>0</v>
      </c>
    </row>
    <row r="516" spans="3:18" ht="15" thickBot="1" x14ac:dyDescent="0.3">
      <c r="C516" s="121">
        <f>'Achivers Formulas'!I503</f>
        <v>0</v>
      </c>
      <c r="D516" s="117"/>
      <c r="E516" s="115">
        <f>'Achivers Formulas'!P503</f>
        <v>0</v>
      </c>
      <c r="F516" s="263"/>
      <c r="G516" s="264"/>
      <c r="H516" s="264"/>
      <c r="I516" s="265"/>
      <c r="J516" s="266"/>
      <c r="K516" s="267"/>
      <c r="L516" s="267"/>
      <c r="M516" s="268"/>
      <c r="N516" s="263"/>
      <c r="O516" s="264"/>
      <c r="P516" s="264"/>
      <c r="Q516" s="265"/>
      <c r="R516" s="116">
        <f t="shared" si="12"/>
        <v>0</v>
      </c>
    </row>
    <row r="517" spans="3:18" ht="15" thickBot="1" x14ac:dyDescent="0.3">
      <c r="C517" s="121">
        <f>'Achivers Formulas'!I504</f>
        <v>0</v>
      </c>
      <c r="D517" s="117"/>
      <c r="E517" s="115">
        <f>'Achivers Formulas'!P504</f>
        <v>0</v>
      </c>
      <c r="F517" s="263"/>
      <c r="G517" s="264"/>
      <c r="H517" s="264"/>
      <c r="I517" s="265"/>
      <c r="J517" s="266"/>
      <c r="K517" s="267"/>
      <c r="L517" s="267"/>
      <c r="M517" s="268"/>
      <c r="N517" s="263"/>
      <c r="O517" s="264"/>
      <c r="P517" s="264"/>
      <c r="Q517" s="265"/>
      <c r="R517" s="116">
        <f t="shared" si="12"/>
        <v>0</v>
      </c>
    </row>
    <row r="518" spans="3:18" ht="15" thickBot="1" x14ac:dyDescent="0.3">
      <c r="C518" s="121">
        <f>'Achivers Formulas'!I505</f>
        <v>0</v>
      </c>
      <c r="D518" s="117"/>
      <c r="E518" s="115">
        <f>'Achivers Formulas'!P505</f>
        <v>0</v>
      </c>
      <c r="F518" s="263"/>
      <c r="G518" s="264"/>
      <c r="H518" s="264"/>
      <c r="I518" s="265"/>
      <c r="J518" s="266"/>
      <c r="K518" s="267"/>
      <c r="L518" s="267"/>
      <c r="M518" s="268"/>
      <c r="N518" s="263"/>
      <c r="O518" s="264"/>
      <c r="P518" s="264"/>
      <c r="Q518" s="265"/>
      <c r="R518" s="116">
        <f t="shared" si="12"/>
        <v>0</v>
      </c>
    </row>
    <row r="519" spans="3:18" ht="15" thickBot="1" x14ac:dyDescent="0.3">
      <c r="C519" s="121">
        <f>'Achivers Formulas'!I506</f>
        <v>0</v>
      </c>
      <c r="D519" s="117"/>
      <c r="E519" s="115">
        <f>'Achivers Formulas'!P506</f>
        <v>0</v>
      </c>
      <c r="F519" s="263"/>
      <c r="G519" s="264"/>
      <c r="H519" s="264"/>
      <c r="I519" s="265"/>
      <c r="J519" s="266"/>
      <c r="K519" s="267"/>
      <c r="L519" s="267"/>
      <c r="M519" s="268"/>
      <c r="N519" s="263"/>
      <c r="O519" s="264"/>
      <c r="P519" s="264"/>
      <c r="Q519" s="265"/>
      <c r="R519" s="116">
        <f t="shared" si="12"/>
        <v>0</v>
      </c>
    </row>
    <row r="520" spans="3:18" ht="15" thickBot="1" x14ac:dyDescent="0.3">
      <c r="C520" s="121">
        <f>'Achivers Formulas'!I507</f>
        <v>0</v>
      </c>
      <c r="D520" s="117"/>
      <c r="E520" s="115">
        <f>'Achivers Formulas'!P507</f>
        <v>0</v>
      </c>
      <c r="F520" s="263"/>
      <c r="G520" s="264"/>
      <c r="H520" s="264"/>
      <c r="I520" s="265"/>
      <c r="J520" s="266"/>
      <c r="K520" s="267"/>
      <c r="L520" s="267"/>
      <c r="M520" s="268"/>
      <c r="N520" s="263"/>
      <c r="O520" s="264"/>
      <c r="P520" s="264"/>
      <c r="Q520" s="265"/>
      <c r="R520" s="116">
        <f t="shared" si="12"/>
        <v>0</v>
      </c>
    </row>
    <row r="521" spans="3:18" ht="15" thickBot="1" x14ac:dyDescent="0.3">
      <c r="C521" s="121">
        <f>'Achivers Formulas'!I508</f>
        <v>0</v>
      </c>
      <c r="D521" s="117"/>
      <c r="E521" s="115">
        <f>'Achivers Formulas'!P508</f>
        <v>0</v>
      </c>
      <c r="F521" s="263"/>
      <c r="G521" s="264"/>
      <c r="H521" s="264"/>
      <c r="I521" s="265"/>
      <c r="J521" s="266"/>
      <c r="K521" s="267"/>
      <c r="L521" s="267"/>
      <c r="M521" s="268"/>
      <c r="N521" s="263"/>
      <c r="O521" s="264"/>
      <c r="P521" s="264"/>
      <c r="Q521" s="265"/>
      <c r="R521" s="116">
        <f t="shared" si="12"/>
        <v>0</v>
      </c>
    </row>
    <row r="522" spans="3:18" ht="15" thickBot="1" x14ac:dyDescent="0.3">
      <c r="C522" s="121">
        <f>'Achivers Formulas'!I509</f>
        <v>0</v>
      </c>
      <c r="D522" s="117"/>
      <c r="E522" s="115">
        <f>'Achivers Formulas'!P509</f>
        <v>0</v>
      </c>
      <c r="F522" s="263"/>
      <c r="G522" s="264"/>
      <c r="H522" s="264"/>
      <c r="I522" s="265"/>
      <c r="J522" s="266"/>
      <c r="K522" s="267"/>
      <c r="L522" s="267"/>
      <c r="M522" s="268"/>
      <c r="N522" s="263"/>
      <c r="O522" s="264"/>
      <c r="P522" s="264"/>
      <c r="Q522" s="265"/>
      <c r="R522" s="116">
        <f t="shared" si="12"/>
        <v>0</v>
      </c>
    </row>
    <row r="523" spans="3:18" ht="15" thickBot="1" x14ac:dyDescent="0.3">
      <c r="C523" s="121">
        <f>'Achivers Formulas'!I510</f>
        <v>0</v>
      </c>
      <c r="D523" s="117"/>
      <c r="E523" s="115">
        <f>'Achivers Formulas'!P510</f>
        <v>0</v>
      </c>
      <c r="F523" s="263"/>
      <c r="G523" s="264"/>
      <c r="H523" s="264"/>
      <c r="I523" s="265"/>
      <c r="J523" s="266"/>
      <c r="K523" s="267"/>
      <c r="L523" s="267"/>
      <c r="M523" s="268"/>
      <c r="N523" s="263"/>
      <c r="O523" s="264"/>
      <c r="P523" s="264"/>
      <c r="Q523" s="265"/>
      <c r="R523" s="116">
        <f t="shared" si="12"/>
        <v>0</v>
      </c>
    </row>
    <row r="524" spans="3:18" ht="15" thickBot="1" x14ac:dyDescent="0.3">
      <c r="C524" s="121">
        <f>'Achivers Formulas'!I511</f>
        <v>0</v>
      </c>
      <c r="D524" s="117"/>
      <c r="E524" s="115">
        <f>'Achivers Formulas'!P511</f>
        <v>0</v>
      </c>
      <c r="F524" s="263"/>
      <c r="G524" s="264"/>
      <c r="H524" s="264"/>
      <c r="I524" s="265"/>
      <c r="J524" s="266"/>
      <c r="K524" s="267"/>
      <c r="L524" s="267"/>
      <c r="M524" s="268"/>
      <c r="N524" s="263"/>
      <c r="O524" s="264"/>
      <c r="P524" s="264"/>
      <c r="Q524" s="265"/>
      <c r="R524" s="116">
        <f t="shared" si="12"/>
        <v>0</v>
      </c>
    </row>
    <row r="525" spans="3:18" ht="15" thickBot="1" x14ac:dyDescent="0.3">
      <c r="C525" s="121">
        <f>'Achivers Formulas'!I512</f>
        <v>0</v>
      </c>
      <c r="D525" s="117"/>
      <c r="E525" s="115">
        <f>'Achivers Formulas'!P512</f>
        <v>0</v>
      </c>
      <c r="F525" s="263"/>
      <c r="G525" s="264"/>
      <c r="H525" s="264"/>
      <c r="I525" s="265"/>
      <c r="J525" s="266"/>
      <c r="K525" s="267"/>
      <c r="L525" s="267"/>
      <c r="M525" s="268"/>
      <c r="N525" s="263"/>
      <c r="O525" s="264"/>
      <c r="P525" s="264"/>
      <c r="Q525" s="265"/>
      <c r="R525" s="116">
        <f t="shared" si="12"/>
        <v>0</v>
      </c>
    </row>
    <row r="526" spans="3:18" ht="15" thickBot="1" x14ac:dyDescent="0.3">
      <c r="C526" s="121">
        <f>'Achivers Formulas'!I513</f>
        <v>0</v>
      </c>
      <c r="D526" s="117"/>
      <c r="E526" s="115">
        <f>'Achivers Formulas'!P513</f>
        <v>0</v>
      </c>
      <c r="F526" s="263"/>
      <c r="G526" s="264"/>
      <c r="H526" s="264"/>
      <c r="I526" s="265"/>
      <c r="J526" s="266"/>
      <c r="K526" s="267"/>
      <c r="L526" s="267"/>
      <c r="M526" s="268"/>
      <c r="N526" s="263"/>
      <c r="O526" s="264"/>
      <c r="P526" s="264"/>
      <c r="Q526" s="265"/>
      <c r="R526" s="116">
        <f t="shared" si="12"/>
        <v>0</v>
      </c>
    </row>
    <row r="527" spans="3:18" ht="15" thickBot="1" x14ac:dyDescent="0.3">
      <c r="C527" s="121">
        <f>'Achivers Formulas'!I514</f>
        <v>0</v>
      </c>
      <c r="D527" s="117"/>
      <c r="E527" s="115">
        <f>'Achivers Formulas'!P514</f>
        <v>0</v>
      </c>
      <c r="F527" s="263"/>
      <c r="G527" s="264"/>
      <c r="H527" s="264"/>
      <c r="I527" s="265"/>
      <c r="J527" s="266"/>
      <c r="K527" s="267"/>
      <c r="L527" s="267"/>
      <c r="M527" s="268"/>
      <c r="N527" s="263"/>
      <c r="O527" s="264"/>
      <c r="P527" s="264"/>
      <c r="Q527" s="265"/>
      <c r="R527" s="116">
        <f t="shared" si="12"/>
        <v>0</v>
      </c>
    </row>
    <row r="528" spans="3:18" ht="15" thickBot="1" x14ac:dyDescent="0.3">
      <c r="C528" s="121">
        <f>'Achivers Formulas'!I515</f>
        <v>0</v>
      </c>
      <c r="D528" s="117"/>
      <c r="E528" s="115">
        <f>'Achivers Formulas'!P515</f>
        <v>0</v>
      </c>
      <c r="F528" s="263"/>
      <c r="G528" s="264"/>
      <c r="H528" s="264"/>
      <c r="I528" s="265"/>
      <c r="J528" s="266"/>
      <c r="K528" s="267"/>
      <c r="L528" s="267"/>
      <c r="M528" s="268"/>
      <c r="N528" s="263"/>
      <c r="O528" s="264"/>
      <c r="P528" s="264"/>
      <c r="Q528" s="265"/>
      <c r="R528" s="116">
        <f t="shared" si="12"/>
        <v>0</v>
      </c>
    </row>
    <row r="529" spans="3:18" ht="15" thickBot="1" x14ac:dyDescent="0.3">
      <c r="C529" s="121">
        <f>'Achivers Formulas'!I516</f>
        <v>0</v>
      </c>
      <c r="D529" s="117"/>
      <c r="E529" s="115">
        <f>'Achivers Formulas'!P516</f>
        <v>0</v>
      </c>
      <c r="F529" s="263"/>
      <c r="G529" s="264"/>
      <c r="H529" s="264"/>
      <c r="I529" s="265"/>
      <c r="J529" s="266"/>
      <c r="K529" s="267"/>
      <c r="L529" s="267"/>
      <c r="M529" s="268"/>
      <c r="N529" s="263"/>
      <c r="O529" s="264"/>
      <c r="P529" s="264"/>
      <c r="Q529" s="265"/>
      <c r="R529" s="116">
        <f t="shared" si="12"/>
        <v>0</v>
      </c>
    </row>
    <row r="530" spans="3:18" ht="15" thickBot="1" x14ac:dyDescent="0.3">
      <c r="C530" s="121">
        <f>'Achivers Formulas'!I517</f>
        <v>0</v>
      </c>
      <c r="D530" s="117"/>
      <c r="E530" s="115">
        <f>'Achivers Formulas'!P517</f>
        <v>0</v>
      </c>
      <c r="F530" s="263"/>
      <c r="G530" s="264"/>
      <c r="H530" s="264"/>
      <c r="I530" s="265"/>
      <c r="J530" s="266"/>
      <c r="K530" s="267"/>
      <c r="L530" s="267"/>
      <c r="M530" s="268"/>
      <c r="N530" s="263"/>
      <c r="O530" s="264"/>
      <c r="P530" s="264"/>
      <c r="Q530" s="265"/>
      <c r="R530" s="116">
        <f t="shared" si="12"/>
        <v>0</v>
      </c>
    </row>
    <row r="531" spans="3:18" ht="15" thickBot="1" x14ac:dyDescent="0.3">
      <c r="C531" s="121">
        <f>'Achivers Formulas'!I518</f>
        <v>0</v>
      </c>
      <c r="D531" s="117"/>
      <c r="E531" s="115">
        <f>'Achivers Formulas'!P518</f>
        <v>0</v>
      </c>
      <c r="F531" s="263"/>
      <c r="G531" s="264"/>
      <c r="H531" s="264"/>
      <c r="I531" s="265"/>
      <c r="J531" s="266"/>
      <c r="K531" s="267"/>
      <c r="L531" s="267"/>
      <c r="M531" s="268"/>
      <c r="N531" s="263"/>
      <c r="O531" s="264"/>
      <c r="P531" s="264"/>
      <c r="Q531" s="265"/>
      <c r="R531" s="116">
        <f t="shared" si="12"/>
        <v>0</v>
      </c>
    </row>
    <row r="532" spans="3:18" ht="15" thickBot="1" x14ac:dyDescent="0.3">
      <c r="C532" s="121">
        <f>'Achivers Formulas'!I519</f>
        <v>0</v>
      </c>
      <c r="D532" s="117"/>
      <c r="E532" s="115">
        <f>'Achivers Formulas'!P519</f>
        <v>0</v>
      </c>
      <c r="F532" s="263"/>
      <c r="G532" s="264"/>
      <c r="H532" s="264"/>
      <c r="I532" s="265"/>
      <c r="J532" s="266"/>
      <c r="K532" s="267"/>
      <c r="L532" s="267"/>
      <c r="M532" s="268"/>
      <c r="N532" s="263"/>
      <c r="O532" s="264"/>
      <c r="P532" s="264"/>
      <c r="Q532" s="265"/>
      <c r="R532" s="116">
        <f t="shared" si="12"/>
        <v>0</v>
      </c>
    </row>
    <row r="533" spans="3:18" ht="15" thickBot="1" x14ac:dyDescent="0.3">
      <c r="C533" s="121">
        <f>'Achivers Formulas'!I520</f>
        <v>0</v>
      </c>
      <c r="D533" s="117"/>
      <c r="E533" s="115">
        <f>'Achivers Formulas'!P520</f>
        <v>0</v>
      </c>
      <c r="F533" s="263"/>
      <c r="G533" s="264"/>
      <c r="H533" s="264"/>
      <c r="I533" s="265"/>
      <c r="J533" s="266"/>
      <c r="K533" s="267"/>
      <c r="L533" s="267"/>
      <c r="M533" s="268"/>
      <c r="N533" s="263"/>
      <c r="O533" s="264"/>
      <c r="P533" s="264"/>
      <c r="Q533" s="265"/>
      <c r="R533" s="116">
        <f t="shared" si="12"/>
        <v>0</v>
      </c>
    </row>
    <row r="534" spans="3:18" ht="15" thickBot="1" x14ac:dyDescent="0.3">
      <c r="C534" s="121">
        <f>'Achivers Formulas'!I521</f>
        <v>0</v>
      </c>
      <c r="D534" s="117"/>
      <c r="E534" s="115">
        <f>'Achivers Formulas'!P521</f>
        <v>0</v>
      </c>
      <c r="F534" s="263"/>
      <c r="G534" s="264"/>
      <c r="H534" s="264"/>
      <c r="I534" s="265"/>
      <c r="J534" s="266"/>
      <c r="K534" s="267"/>
      <c r="L534" s="267"/>
      <c r="M534" s="268"/>
      <c r="N534" s="263"/>
      <c r="O534" s="264"/>
      <c r="P534" s="264"/>
      <c r="Q534" s="265"/>
      <c r="R534" s="116">
        <f t="shared" si="12"/>
        <v>0</v>
      </c>
    </row>
    <row r="535" spans="3:18" ht="15" thickBot="1" x14ac:dyDescent="0.3">
      <c r="C535" s="121">
        <f>'Achivers Formulas'!I522</f>
        <v>0</v>
      </c>
      <c r="D535" s="117"/>
      <c r="E535" s="115">
        <f>'Achivers Formulas'!P522</f>
        <v>0</v>
      </c>
      <c r="F535" s="263"/>
      <c r="G535" s="264"/>
      <c r="H535" s="264"/>
      <c r="I535" s="265"/>
      <c r="J535" s="266"/>
      <c r="K535" s="267"/>
      <c r="L535" s="267"/>
      <c r="M535" s="268"/>
      <c r="N535" s="263"/>
      <c r="O535" s="264"/>
      <c r="P535" s="264"/>
      <c r="Q535" s="265"/>
      <c r="R535" s="116">
        <f t="shared" si="12"/>
        <v>0</v>
      </c>
    </row>
    <row r="536" spans="3:18" ht="15" thickBot="1" x14ac:dyDescent="0.3">
      <c r="C536" s="121">
        <f>'Achivers Formulas'!I523</f>
        <v>0</v>
      </c>
      <c r="D536" s="117"/>
      <c r="E536" s="115">
        <f>'Achivers Formulas'!P523</f>
        <v>0</v>
      </c>
      <c r="F536" s="263"/>
      <c r="G536" s="264"/>
      <c r="H536" s="264"/>
      <c r="I536" s="265"/>
      <c r="J536" s="266"/>
      <c r="K536" s="267"/>
      <c r="L536" s="267"/>
      <c r="M536" s="268"/>
      <c r="N536" s="263"/>
      <c r="O536" s="264"/>
      <c r="P536" s="264"/>
      <c r="Q536" s="265"/>
      <c r="R536" s="116">
        <f t="shared" si="12"/>
        <v>0</v>
      </c>
    </row>
    <row r="537" spans="3:18" ht="15" thickBot="1" x14ac:dyDescent="0.3">
      <c r="C537" s="121">
        <f>'Achivers Formulas'!I524</f>
        <v>0</v>
      </c>
      <c r="D537" s="117"/>
      <c r="E537" s="115">
        <f>'Achivers Formulas'!P524</f>
        <v>0</v>
      </c>
      <c r="F537" s="263"/>
      <c r="G537" s="264"/>
      <c r="H537" s="264"/>
      <c r="I537" s="265"/>
      <c r="J537" s="266"/>
      <c r="K537" s="267"/>
      <c r="L537" s="267"/>
      <c r="M537" s="268"/>
      <c r="N537" s="263"/>
      <c r="O537" s="264"/>
      <c r="P537" s="264"/>
      <c r="Q537" s="265"/>
      <c r="R537" s="116">
        <f t="shared" si="12"/>
        <v>0</v>
      </c>
    </row>
    <row r="538" spans="3:18" ht="15" thickBot="1" x14ac:dyDescent="0.3">
      <c r="C538" s="121">
        <f>'Achivers Formulas'!I525</f>
        <v>0</v>
      </c>
      <c r="D538" s="117"/>
      <c r="E538" s="115">
        <f>'Achivers Formulas'!P525</f>
        <v>0</v>
      </c>
      <c r="F538" s="263"/>
      <c r="G538" s="264"/>
      <c r="H538" s="264"/>
      <c r="I538" s="265"/>
      <c r="J538" s="266"/>
      <c r="K538" s="267"/>
      <c r="L538" s="267"/>
      <c r="M538" s="268"/>
      <c r="N538" s="263"/>
      <c r="O538" s="264"/>
      <c r="P538" s="264"/>
      <c r="Q538" s="265"/>
      <c r="R538" s="116">
        <f t="shared" si="12"/>
        <v>0</v>
      </c>
    </row>
    <row r="539" spans="3:18" ht="15" thickBot="1" x14ac:dyDescent="0.3">
      <c r="C539" s="121">
        <f>'Achivers Formulas'!I526</f>
        <v>0</v>
      </c>
      <c r="D539" s="117"/>
      <c r="E539" s="115">
        <f>'Achivers Formulas'!P526</f>
        <v>0</v>
      </c>
      <c r="F539" s="263"/>
      <c r="G539" s="264"/>
      <c r="H539" s="264"/>
      <c r="I539" s="265"/>
      <c r="J539" s="266"/>
      <c r="K539" s="267"/>
      <c r="L539" s="267"/>
      <c r="M539" s="268"/>
      <c r="N539" s="263"/>
      <c r="O539" s="264"/>
      <c r="P539" s="264"/>
      <c r="Q539" s="265"/>
      <c r="R539" s="116">
        <f t="shared" si="12"/>
        <v>0</v>
      </c>
    </row>
    <row r="540" spans="3:18" ht="15" thickBot="1" x14ac:dyDescent="0.3">
      <c r="C540" s="121">
        <f>'Achivers Formulas'!I527</f>
        <v>0</v>
      </c>
      <c r="D540" s="117"/>
      <c r="E540" s="115">
        <f>'Achivers Formulas'!P527</f>
        <v>0</v>
      </c>
      <c r="F540" s="263"/>
      <c r="G540" s="264"/>
      <c r="H540" s="264"/>
      <c r="I540" s="265"/>
      <c r="J540" s="266"/>
      <c r="K540" s="267"/>
      <c r="L540" s="267"/>
      <c r="M540" s="268"/>
      <c r="N540" s="263"/>
      <c r="O540" s="264"/>
      <c r="P540" s="264"/>
      <c r="Q540" s="265"/>
      <c r="R540" s="116">
        <f t="shared" si="12"/>
        <v>0</v>
      </c>
    </row>
    <row r="541" spans="3:18" ht="15" thickBot="1" x14ac:dyDescent="0.3">
      <c r="C541" s="121">
        <f>'Achivers Formulas'!I528</f>
        <v>0</v>
      </c>
      <c r="D541" s="117"/>
      <c r="E541" s="115">
        <f>'Achivers Formulas'!P528</f>
        <v>0</v>
      </c>
      <c r="F541" s="263"/>
      <c r="G541" s="264"/>
      <c r="H541" s="264"/>
      <c r="I541" s="265"/>
      <c r="J541" s="266"/>
      <c r="K541" s="267"/>
      <c r="L541" s="267"/>
      <c r="M541" s="268"/>
      <c r="N541" s="263"/>
      <c r="O541" s="264"/>
      <c r="P541" s="264"/>
      <c r="Q541" s="265"/>
      <c r="R541" s="116">
        <f t="shared" ref="R541:R604" si="13">(IF(H541="*no role*",0,(IF(OR(F541&lt;&gt;"",H541&lt;&gt;"",J541&lt;&gt;""),3,0))))+(IF(L541&lt;&gt;"",3,0))+(IF(N541&lt;&gt;"",3,0))+(IF(P541="YES",3,0))</f>
        <v>0</v>
      </c>
    </row>
    <row r="542" spans="3:18" ht="15" thickBot="1" x14ac:dyDescent="0.3">
      <c r="C542" s="121">
        <f>'Achivers Formulas'!I529</f>
        <v>0</v>
      </c>
      <c r="D542" s="117"/>
      <c r="E542" s="115">
        <f>'Achivers Formulas'!P529</f>
        <v>0</v>
      </c>
      <c r="F542" s="263"/>
      <c r="G542" s="264"/>
      <c r="H542" s="264"/>
      <c r="I542" s="265"/>
      <c r="J542" s="266"/>
      <c r="K542" s="267"/>
      <c r="L542" s="267"/>
      <c r="M542" s="268"/>
      <c r="N542" s="263"/>
      <c r="O542" s="264"/>
      <c r="P542" s="264"/>
      <c r="Q542" s="265"/>
      <c r="R542" s="116">
        <f t="shared" si="13"/>
        <v>0</v>
      </c>
    </row>
    <row r="543" spans="3:18" ht="15" thickBot="1" x14ac:dyDescent="0.3">
      <c r="C543" s="121">
        <f>'Achivers Formulas'!I530</f>
        <v>0</v>
      </c>
      <c r="D543" s="117"/>
      <c r="E543" s="115">
        <f>'Achivers Formulas'!P530</f>
        <v>0</v>
      </c>
      <c r="F543" s="263"/>
      <c r="G543" s="264"/>
      <c r="H543" s="264"/>
      <c r="I543" s="265"/>
      <c r="J543" s="266"/>
      <c r="K543" s="267"/>
      <c r="L543" s="267"/>
      <c r="M543" s="268"/>
      <c r="N543" s="263"/>
      <c r="O543" s="264"/>
      <c r="P543" s="264"/>
      <c r="Q543" s="265"/>
      <c r="R543" s="116">
        <f t="shared" si="13"/>
        <v>0</v>
      </c>
    </row>
    <row r="544" spans="3:18" ht="15" thickBot="1" x14ac:dyDescent="0.3">
      <c r="C544" s="121">
        <f>'Achivers Formulas'!I531</f>
        <v>0</v>
      </c>
      <c r="D544" s="117"/>
      <c r="E544" s="115">
        <f>'Achivers Formulas'!P531</f>
        <v>0</v>
      </c>
      <c r="F544" s="263"/>
      <c r="G544" s="264"/>
      <c r="H544" s="264"/>
      <c r="I544" s="265"/>
      <c r="J544" s="266"/>
      <c r="K544" s="267"/>
      <c r="L544" s="267"/>
      <c r="M544" s="268"/>
      <c r="N544" s="263"/>
      <c r="O544" s="264"/>
      <c r="P544" s="264"/>
      <c r="Q544" s="265"/>
      <c r="R544" s="116">
        <f t="shared" si="13"/>
        <v>0</v>
      </c>
    </row>
    <row r="545" spans="3:18" ht="15" thickBot="1" x14ac:dyDescent="0.3">
      <c r="C545" s="121">
        <f>'Achivers Formulas'!I532</f>
        <v>0</v>
      </c>
      <c r="D545" s="117"/>
      <c r="E545" s="115">
        <f>'Achivers Formulas'!P532</f>
        <v>0</v>
      </c>
      <c r="F545" s="263"/>
      <c r="G545" s="264"/>
      <c r="H545" s="264"/>
      <c r="I545" s="265"/>
      <c r="J545" s="266"/>
      <c r="K545" s="267"/>
      <c r="L545" s="267"/>
      <c r="M545" s="268"/>
      <c r="N545" s="263"/>
      <c r="O545" s="264"/>
      <c r="P545" s="264"/>
      <c r="Q545" s="265"/>
      <c r="R545" s="116">
        <f t="shared" si="13"/>
        <v>0</v>
      </c>
    </row>
    <row r="546" spans="3:18" ht="15" thickBot="1" x14ac:dyDescent="0.3">
      <c r="C546" s="121">
        <f>'Achivers Formulas'!I533</f>
        <v>0</v>
      </c>
      <c r="D546" s="117"/>
      <c r="E546" s="115">
        <f>'Achivers Formulas'!P533</f>
        <v>0</v>
      </c>
      <c r="F546" s="263"/>
      <c r="G546" s="264"/>
      <c r="H546" s="264"/>
      <c r="I546" s="265"/>
      <c r="J546" s="266"/>
      <c r="K546" s="267"/>
      <c r="L546" s="267"/>
      <c r="M546" s="268"/>
      <c r="N546" s="263"/>
      <c r="O546" s="264"/>
      <c r="P546" s="264"/>
      <c r="Q546" s="265"/>
      <c r="R546" s="116">
        <f t="shared" si="13"/>
        <v>0</v>
      </c>
    </row>
    <row r="547" spans="3:18" ht="15" thickBot="1" x14ac:dyDescent="0.3">
      <c r="C547" s="121">
        <f>'Achivers Formulas'!I534</f>
        <v>0</v>
      </c>
      <c r="D547" s="117"/>
      <c r="E547" s="115">
        <f>'Achivers Formulas'!P534</f>
        <v>0</v>
      </c>
      <c r="F547" s="263"/>
      <c r="G547" s="264"/>
      <c r="H547" s="264"/>
      <c r="I547" s="265"/>
      <c r="J547" s="266"/>
      <c r="K547" s="267"/>
      <c r="L547" s="267"/>
      <c r="M547" s="268"/>
      <c r="N547" s="263"/>
      <c r="O547" s="264"/>
      <c r="P547" s="264"/>
      <c r="Q547" s="265"/>
      <c r="R547" s="116">
        <f t="shared" si="13"/>
        <v>0</v>
      </c>
    </row>
    <row r="548" spans="3:18" ht="15" thickBot="1" x14ac:dyDescent="0.3">
      <c r="C548" s="121">
        <f>'Achivers Formulas'!I535</f>
        <v>0</v>
      </c>
      <c r="D548" s="117"/>
      <c r="E548" s="115">
        <f>'Achivers Formulas'!P535</f>
        <v>0</v>
      </c>
      <c r="F548" s="263"/>
      <c r="G548" s="264"/>
      <c r="H548" s="264"/>
      <c r="I548" s="265"/>
      <c r="J548" s="266"/>
      <c r="K548" s="267"/>
      <c r="L548" s="267"/>
      <c r="M548" s="268"/>
      <c r="N548" s="263"/>
      <c r="O548" s="264"/>
      <c r="P548" s="264"/>
      <c r="Q548" s="265"/>
      <c r="R548" s="116">
        <f t="shared" si="13"/>
        <v>0</v>
      </c>
    </row>
    <row r="549" spans="3:18" ht="15" thickBot="1" x14ac:dyDescent="0.3">
      <c r="C549" s="121">
        <f>'Achivers Formulas'!I536</f>
        <v>0</v>
      </c>
      <c r="D549" s="117"/>
      <c r="E549" s="115">
        <f>'Achivers Formulas'!P536</f>
        <v>0</v>
      </c>
      <c r="F549" s="263"/>
      <c r="G549" s="264"/>
      <c r="H549" s="264"/>
      <c r="I549" s="265"/>
      <c r="J549" s="266"/>
      <c r="K549" s="267"/>
      <c r="L549" s="267"/>
      <c r="M549" s="268"/>
      <c r="N549" s="263"/>
      <c r="O549" s="264"/>
      <c r="P549" s="264"/>
      <c r="Q549" s="265"/>
      <c r="R549" s="116">
        <f t="shared" si="13"/>
        <v>0</v>
      </c>
    </row>
    <row r="550" spans="3:18" ht="15" thickBot="1" x14ac:dyDescent="0.3">
      <c r="C550" s="121">
        <f>'Achivers Formulas'!I537</f>
        <v>0</v>
      </c>
      <c r="D550" s="117"/>
      <c r="E550" s="115">
        <f>'Achivers Formulas'!P537</f>
        <v>0</v>
      </c>
      <c r="F550" s="263"/>
      <c r="G550" s="264"/>
      <c r="H550" s="264"/>
      <c r="I550" s="265"/>
      <c r="J550" s="266"/>
      <c r="K550" s="267"/>
      <c r="L550" s="267"/>
      <c r="M550" s="268"/>
      <c r="N550" s="263"/>
      <c r="O550" s="264"/>
      <c r="P550" s="264"/>
      <c r="Q550" s="265"/>
      <c r="R550" s="116">
        <f t="shared" si="13"/>
        <v>0</v>
      </c>
    </row>
    <row r="551" spans="3:18" ht="15" thickBot="1" x14ac:dyDescent="0.3">
      <c r="C551" s="121">
        <f>'Achivers Formulas'!I538</f>
        <v>0</v>
      </c>
      <c r="D551" s="117"/>
      <c r="E551" s="115">
        <f>'Achivers Formulas'!P538</f>
        <v>0</v>
      </c>
      <c r="F551" s="263"/>
      <c r="G551" s="264"/>
      <c r="H551" s="264"/>
      <c r="I551" s="265"/>
      <c r="J551" s="266"/>
      <c r="K551" s="267"/>
      <c r="L551" s="267"/>
      <c r="M551" s="268"/>
      <c r="N551" s="263"/>
      <c r="O551" s="264"/>
      <c r="P551" s="264"/>
      <c r="Q551" s="265"/>
      <c r="R551" s="116">
        <f t="shared" si="13"/>
        <v>0</v>
      </c>
    </row>
    <row r="552" spans="3:18" ht="15" thickBot="1" x14ac:dyDescent="0.3">
      <c r="C552" s="121">
        <f>'Achivers Formulas'!I539</f>
        <v>0</v>
      </c>
      <c r="D552" s="117"/>
      <c r="E552" s="115">
        <f>'Achivers Formulas'!P539</f>
        <v>0</v>
      </c>
      <c r="F552" s="263"/>
      <c r="G552" s="264"/>
      <c r="H552" s="264"/>
      <c r="I552" s="265"/>
      <c r="J552" s="266"/>
      <c r="K552" s="267"/>
      <c r="L552" s="267"/>
      <c r="M552" s="268"/>
      <c r="N552" s="263"/>
      <c r="O552" s="264"/>
      <c r="P552" s="264"/>
      <c r="Q552" s="265"/>
      <c r="R552" s="116">
        <f t="shared" si="13"/>
        <v>0</v>
      </c>
    </row>
    <row r="553" spans="3:18" ht="15" thickBot="1" x14ac:dyDescent="0.3">
      <c r="C553" s="121">
        <f>'Achivers Formulas'!I540</f>
        <v>0</v>
      </c>
      <c r="D553" s="117"/>
      <c r="E553" s="115">
        <f>'Achivers Formulas'!P540</f>
        <v>0</v>
      </c>
      <c r="F553" s="263"/>
      <c r="G553" s="264"/>
      <c r="H553" s="264"/>
      <c r="I553" s="265"/>
      <c r="J553" s="266"/>
      <c r="K553" s="267"/>
      <c r="L553" s="267"/>
      <c r="M553" s="268"/>
      <c r="N553" s="263"/>
      <c r="O553" s="264"/>
      <c r="P553" s="264"/>
      <c r="Q553" s="265"/>
      <c r="R553" s="116">
        <f t="shared" si="13"/>
        <v>0</v>
      </c>
    </row>
    <row r="554" spans="3:18" ht="15" thickBot="1" x14ac:dyDescent="0.3">
      <c r="C554" s="121">
        <f>'Achivers Formulas'!I541</f>
        <v>0</v>
      </c>
      <c r="D554" s="117"/>
      <c r="E554" s="115">
        <f>'Achivers Formulas'!P541</f>
        <v>0</v>
      </c>
      <c r="F554" s="263"/>
      <c r="G554" s="264"/>
      <c r="H554" s="264"/>
      <c r="I554" s="265"/>
      <c r="J554" s="266"/>
      <c r="K554" s="267"/>
      <c r="L554" s="267"/>
      <c r="M554" s="268"/>
      <c r="N554" s="263"/>
      <c r="O554" s="264"/>
      <c r="P554" s="264"/>
      <c r="Q554" s="265"/>
      <c r="R554" s="116">
        <f t="shared" si="13"/>
        <v>0</v>
      </c>
    </row>
    <row r="555" spans="3:18" ht="15" thickBot="1" x14ac:dyDescent="0.3">
      <c r="C555" s="121">
        <f>'Achivers Formulas'!I542</f>
        <v>0</v>
      </c>
      <c r="D555" s="117"/>
      <c r="E555" s="115">
        <f>'Achivers Formulas'!P542</f>
        <v>0</v>
      </c>
      <c r="F555" s="263"/>
      <c r="G555" s="264"/>
      <c r="H555" s="264"/>
      <c r="I555" s="265"/>
      <c r="J555" s="266"/>
      <c r="K555" s="267"/>
      <c r="L555" s="267"/>
      <c r="M555" s="268"/>
      <c r="N555" s="263"/>
      <c r="O555" s="264"/>
      <c r="P555" s="264"/>
      <c r="Q555" s="265"/>
      <c r="R555" s="116">
        <f t="shared" si="13"/>
        <v>0</v>
      </c>
    </row>
    <row r="556" spans="3:18" ht="15" thickBot="1" x14ac:dyDescent="0.3">
      <c r="C556" s="121">
        <f>'Achivers Formulas'!I543</f>
        <v>0</v>
      </c>
      <c r="D556" s="117"/>
      <c r="E556" s="115">
        <f>'Achivers Formulas'!P543</f>
        <v>0</v>
      </c>
      <c r="F556" s="263"/>
      <c r="G556" s="264"/>
      <c r="H556" s="264"/>
      <c r="I556" s="265"/>
      <c r="J556" s="266"/>
      <c r="K556" s="267"/>
      <c r="L556" s="267"/>
      <c r="M556" s="268"/>
      <c r="N556" s="263"/>
      <c r="O556" s="264"/>
      <c r="P556" s="264"/>
      <c r="Q556" s="265"/>
      <c r="R556" s="116">
        <f t="shared" si="13"/>
        <v>0</v>
      </c>
    </row>
    <row r="557" spans="3:18" ht="15" thickBot="1" x14ac:dyDescent="0.3">
      <c r="C557" s="121">
        <f>'Achivers Formulas'!I544</f>
        <v>0</v>
      </c>
      <c r="D557" s="117"/>
      <c r="E557" s="115">
        <f>'Achivers Formulas'!P544</f>
        <v>0</v>
      </c>
      <c r="F557" s="263"/>
      <c r="G557" s="264"/>
      <c r="H557" s="264"/>
      <c r="I557" s="265"/>
      <c r="J557" s="266"/>
      <c r="K557" s="267"/>
      <c r="L557" s="267"/>
      <c r="M557" s="268"/>
      <c r="N557" s="263"/>
      <c r="O557" s="264"/>
      <c r="P557" s="264"/>
      <c r="Q557" s="265"/>
      <c r="R557" s="116">
        <f t="shared" si="13"/>
        <v>0</v>
      </c>
    </row>
    <row r="558" spans="3:18" ht="15" thickBot="1" x14ac:dyDescent="0.3">
      <c r="C558" s="121">
        <f>'Achivers Formulas'!I545</f>
        <v>0</v>
      </c>
      <c r="D558" s="117"/>
      <c r="E558" s="115">
        <f>'Achivers Formulas'!P545</f>
        <v>0</v>
      </c>
      <c r="F558" s="263"/>
      <c r="G558" s="264"/>
      <c r="H558" s="264"/>
      <c r="I558" s="265"/>
      <c r="J558" s="266"/>
      <c r="K558" s="267"/>
      <c r="L558" s="267"/>
      <c r="M558" s="268"/>
      <c r="N558" s="263"/>
      <c r="O558" s="264"/>
      <c r="P558" s="264"/>
      <c r="Q558" s="265"/>
      <c r="R558" s="116">
        <f t="shared" si="13"/>
        <v>0</v>
      </c>
    </row>
    <row r="559" spans="3:18" ht="15" thickBot="1" x14ac:dyDescent="0.3">
      <c r="C559" s="121">
        <f>'Achivers Formulas'!I546</f>
        <v>0</v>
      </c>
      <c r="D559" s="117"/>
      <c r="E559" s="115">
        <f>'Achivers Formulas'!P546</f>
        <v>0</v>
      </c>
      <c r="F559" s="263"/>
      <c r="G559" s="264"/>
      <c r="H559" s="264"/>
      <c r="I559" s="265"/>
      <c r="J559" s="266"/>
      <c r="K559" s="267"/>
      <c r="L559" s="267"/>
      <c r="M559" s="268"/>
      <c r="N559" s="263"/>
      <c r="O559" s="264"/>
      <c r="P559" s="264"/>
      <c r="Q559" s="265"/>
      <c r="R559" s="116">
        <f t="shared" si="13"/>
        <v>0</v>
      </c>
    </row>
    <row r="560" spans="3:18" ht="15" thickBot="1" x14ac:dyDescent="0.3">
      <c r="C560" s="121">
        <f>'Achivers Formulas'!I547</f>
        <v>0</v>
      </c>
      <c r="D560" s="117"/>
      <c r="E560" s="115">
        <f>'Achivers Formulas'!P547</f>
        <v>0</v>
      </c>
      <c r="F560" s="263"/>
      <c r="G560" s="264"/>
      <c r="H560" s="264"/>
      <c r="I560" s="265"/>
      <c r="J560" s="266"/>
      <c r="K560" s="267"/>
      <c r="L560" s="267"/>
      <c r="M560" s="268"/>
      <c r="N560" s="263"/>
      <c r="O560" s="264"/>
      <c r="P560" s="264"/>
      <c r="Q560" s="265"/>
      <c r="R560" s="116">
        <f t="shared" si="13"/>
        <v>0</v>
      </c>
    </row>
    <row r="561" spans="3:18" ht="15" thickBot="1" x14ac:dyDescent="0.3">
      <c r="C561" s="121">
        <f>'Achivers Formulas'!I548</f>
        <v>0</v>
      </c>
      <c r="D561" s="117"/>
      <c r="E561" s="115">
        <f>'Achivers Formulas'!P548</f>
        <v>0</v>
      </c>
      <c r="F561" s="263"/>
      <c r="G561" s="264"/>
      <c r="H561" s="264"/>
      <c r="I561" s="265"/>
      <c r="J561" s="266"/>
      <c r="K561" s="267"/>
      <c r="L561" s="267"/>
      <c r="M561" s="268"/>
      <c r="N561" s="263"/>
      <c r="O561" s="264"/>
      <c r="P561" s="264"/>
      <c r="Q561" s="265"/>
      <c r="R561" s="116">
        <f t="shared" si="13"/>
        <v>0</v>
      </c>
    </row>
    <row r="562" spans="3:18" ht="15" thickBot="1" x14ac:dyDescent="0.3">
      <c r="C562" s="121">
        <f>'Achivers Formulas'!I549</f>
        <v>0</v>
      </c>
      <c r="D562" s="117"/>
      <c r="E562" s="115">
        <f>'Achivers Formulas'!P549</f>
        <v>0</v>
      </c>
      <c r="F562" s="263"/>
      <c r="G562" s="264"/>
      <c r="H562" s="264"/>
      <c r="I562" s="265"/>
      <c r="J562" s="266"/>
      <c r="K562" s="267"/>
      <c r="L562" s="267"/>
      <c r="M562" s="268"/>
      <c r="N562" s="263"/>
      <c r="O562" s="264"/>
      <c r="P562" s="264"/>
      <c r="Q562" s="265"/>
      <c r="R562" s="116">
        <f t="shared" si="13"/>
        <v>0</v>
      </c>
    </row>
    <row r="563" spans="3:18" ht="15" thickBot="1" x14ac:dyDescent="0.3">
      <c r="C563" s="121">
        <f>'Achivers Formulas'!I550</f>
        <v>0</v>
      </c>
      <c r="D563" s="117"/>
      <c r="E563" s="115">
        <f>'Achivers Formulas'!P550</f>
        <v>0</v>
      </c>
      <c r="F563" s="263"/>
      <c r="G563" s="264"/>
      <c r="H563" s="264"/>
      <c r="I563" s="265"/>
      <c r="J563" s="266"/>
      <c r="K563" s="267"/>
      <c r="L563" s="267"/>
      <c r="M563" s="268"/>
      <c r="N563" s="263"/>
      <c r="O563" s="264"/>
      <c r="P563" s="264"/>
      <c r="Q563" s="265"/>
      <c r="R563" s="116">
        <f t="shared" si="13"/>
        <v>0</v>
      </c>
    </row>
    <row r="564" spans="3:18" ht="15" thickBot="1" x14ac:dyDescent="0.3">
      <c r="C564" s="121">
        <f>'Achivers Formulas'!I551</f>
        <v>0</v>
      </c>
      <c r="D564" s="117"/>
      <c r="E564" s="115">
        <f>'Achivers Formulas'!P551</f>
        <v>0</v>
      </c>
      <c r="F564" s="263"/>
      <c r="G564" s="264"/>
      <c r="H564" s="264"/>
      <c r="I564" s="265"/>
      <c r="J564" s="266"/>
      <c r="K564" s="267"/>
      <c r="L564" s="267"/>
      <c r="M564" s="268"/>
      <c r="N564" s="263"/>
      <c r="O564" s="264"/>
      <c r="P564" s="264"/>
      <c r="Q564" s="265"/>
      <c r="R564" s="116">
        <f t="shared" si="13"/>
        <v>0</v>
      </c>
    </row>
    <row r="565" spans="3:18" ht="15" thickBot="1" x14ac:dyDescent="0.3">
      <c r="C565" s="121">
        <f>'Achivers Formulas'!I552</f>
        <v>0</v>
      </c>
      <c r="D565" s="117"/>
      <c r="E565" s="115">
        <f>'Achivers Formulas'!P552</f>
        <v>0</v>
      </c>
      <c r="F565" s="263"/>
      <c r="G565" s="264"/>
      <c r="H565" s="264"/>
      <c r="I565" s="265"/>
      <c r="J565" s="266"/>
      <c r="K565" s="267"/>
      <c r="L565" s="267"/>
      <c r="M565" s="268"/>
      <c r="N565" s="263"/>
      <c r="O565" s="264"/>
      <c r="P565" s="264"/>
      <c r="Q565" s="265"/>
      <c r="R565" s="116">
        <f t="shared" si="13"/>
        <v>0</v>
      </c>
    </row>
    <row r="566" spans="3:18" ht="15" thickBot="1" x14ac:dyDescent="0.3">
      <c r="C566" s="121">
        <f>'Achivers Formulas'!I553</f>
        <v>0</v>
      </c>
      <c r="D566" s="117"/>
      <c r="E566" s="115">
        <f>'Achivers Formulas'!P553</f>
        <v>0</v>
      </c>
      <c r="F566" s="263"/>
      <c r="G566" s="264"/>
      <c r="H566" s="264"/>
      <c r="I566" s="265"/>
      <c r="J566" s="266"/>
      <c r="K566" s="267"/>
      <c r="L566" s="267"/>
      <c r="M566" s="268"/>
      <c r="N566" s="263"/>
      <c r="O566" s="264"/>
      <c r="P566" s="264"/>
      <c r="Q566" s="265"/>
      <c r="R566" s="116">
        <f t="shared" si="13"/>
        <v>0</v>
      </c>
    </row>
    <row r="567" spans="3:18" ht="15" thickBot="1" x14ac:dyDescent="0.3">
      <c r="C567" s="121">
        <f>'Achivers Formulas'!I554</f>
        <v>0</v>
      </c>
      <c r="D567" s="117"/>
      <c r="E567" s="115">
        <f>'Achivers Formulas'!P554</f>
        <v>0</v>
      </c>
      <c r="F567" s="263"/>
      <c r="G567" s="264"/>
      <c r="H567" s="264"/>
      <c r="I567" s="265"/>
      <c r="J567" s="266"/>
      <c r="K567" s="267"/>
      <c r="L567" s="267"/>
      <c r="M567" s="268"/>
      <c r="N567" s="263"/>
      <c r="O567" s="264"/>
      <c r="P567" s="264"/>
      <c r="Q567" s="265"/>
      <c r="R567" s="116">
        <f t="shared" si="13"/>
        <v>0</v>
      </c>
    </row>
    <row r="568" spans="3:18" ht="15" thickBot="1" x14ac:dyDescent="0.3">
      <c r="C568" s="121">
        <f>'Achivers Formulas'!I555</f>
        <v>0</v>
      </c>
      <c r="D568" s="117"/>
      <c r="E568" s="115">
        <f>'Achivers Formulas'!P555</f>
        <v>0</v>
      </c>
      <c r="F568" s="263"/>
      <c r="G568" s="264"/>
      <c r="H568" s="264"/>
      <c r="I568" s="265"/>
      <c r="J568" s="266"/>
      <c r="K568" s="267"/>
      <c r="L568" s="267"/>
      <c r="M568" s="268"/>
      <c r="N568" s="263"/>
      <c r="O568" s="264"/>
      <c r="P568" s="264"/>
      <c r="Q568" s="265"/>
      <c r="R568" s="116">
        <f t="shared" si="13"/>
        <v>0</v>
      </c>
    </row>
    <row r="569" spans="3:18" ht="15" thickBot="1" x14ac:dyDescent="0.3">
      <c r="C569" s="121">
        <f>'Achivers Formulas'!I556</f>
        <v>0</v>
      </c>
      <c r="D569" s="117"/>
      <c r="E569" s="115">
        <f>'Achivers Formulas'!P556</f>
        <v>0</v>
      </c>
      <c r="F569" s="263"/>
      <c r="G569" s="264"/>
      <c r="H569" s="264"/>
      <c r="I569" s="265"/>
      <c r="J569" s="266"/>
      <c r="K569" s="267"/>
      <c r="L569" s="267"/>
      <c r="M569" s="268"/>
      <c r="N569" s="263"/>
      <c r="O569" s="264"/>
      <c r="P569" s="264"/>
      <c r="Q569" s="265"/>
      <c r="R569" s="116">
        <f t="shared" si="13"/>
        <v>0</v>
      </c>
    </row>
    <row r="570" spans="3:18" ht="15" thickBot="1" x14ac:dyDescent="0.3">
      <c r="C570" s="121">
        <f>'Achivers Formulas'!I557</f>
        <v>0</v>
      </c>
      <c r="D570" s="117"/>
      <c r="E570" s="115">
        <f>'Achivers Formulas'!P557</f>
        <v>0</v>
      </c>
      <c r="F570" s="263"/>
      <c r="G570" s="264"/>
      <c r="H570" s="264"/>
      <c r="I570" s="265"/>
      <c r="J570" s="266"/>
      <c r="K570" s="267"/>
      <c r="L570" s="267"/>
      <c r="M570" s="268"/>
      <c r="N570" s="263"/>
      <c r="O570" s="264"/>
      <c r="P570" s="264"/>
      <c r="Q570" s="265"/>
      <c r="R570" s="116">
        <f t="shared" si="13"/>
        <v>0</v>
      </c>
    </row>
    <row r="571" spans="3:18" ht="15" thickBot="1" x14ac:dyDescent="0.3">
      <c r="C571" s="121">
        <f>'Achivers Formulas'!I558</f>
        <v>0</v>
      </c>
      <c r="D571" s="117"/>
      <c r="E571" s="115">
        <f>'Achivers Formulas'!P558</f>
        <v>0</v>
      </c>
      <c r="F571" s="263"/>
      <c r="G571" s="264"/>
      <c r="H571" s="264"/>
      <c r="I571" s="265"/>
      <c r="J571" s="266"/>
      <c r="K571" s="267"/>
      <c r="L571" s="267"/>
      <c r="M571" s="268"/>
      <c r="N571" s="263"/>
      <c r="O571" s="264"/>
      <c r="P571" s="264"/>
      <c r="Q571" s="265"/>
      <c r="R571" s="116">
        <f t="shared" si="13"/>
        <v>0</v>
      </c>
    </row>
    <row r="572" spans="3:18" ht="15" thickBot="1" x14ac:dyDescent="0.3">
      <c r="C572" s="121">
        <f>'Achivers Formulas'!I559</f>
        <v>0</v>
      </c>
      <c r="D572" s="117"/>
      <c r="E572" s="115">
        <f>'Achivers Formulas'!P559</f>
        <v>0</v>
      </c>
      <c r="F572" s="263"/>
      <c r="G572" s="264"/>
      <c r="H572" s="264"/>
      <c r="I572" s="265"/>
      <c r="J572" s="266"/>
      <c r="K572" s="267"/>
      <c r="L572" s="267"/>
      <c r="M572" s="268"/>
      <c r="N572" s="263"/>
      <c r="O572" s="264"/>
      <c r="P572" s="264"/>
      <c r="Q572" s="265"/>
      <c r="R572" s="116">
        <f t="shared" si="13"/>
        <v>0</v>
      </c>
    </row>
    <row r="573" spans="3:18" ht="15" thickBot="1" x14ac:dyDescent="0.3">
      <c r="C573" s="121">
        <f>'Achivers Formulas'!I560</f>
        <v>0</v>
      </c>
      <c r="D573" s="117"/>
      <c r="E573" s="115">
        <f>'Achivers Formulas'!P560</f>
        <v>0</v>
      </c>
      <c r="F573" s="263"/>
      <c r="G573" s="264"/>
      <c r="H573" s="264"/>
      <c r="I573" s="265"/>
      <c r="J573" s="266"/>
      <c r="K573" s="267"/>
      <c r="L573" s="267"/>
      <c r="M573" s="268"/>
      <c r="N573" s="263"/>
      <c r="O573" s="264"/>
      <c r="P573" s="264"/>
      <c r="Q573" s="265"/>
      <c r="R573" s="116">
        <f t="shared" si="13"/>
        <v>0</v>
      </c>
    </row>
    <row r="574" spans="3:18" ht="15" thickBot="1" x14ac:dyDescent="0.3">
      <c r="C574" s="121">
        <f>'Achivers Formulas'!I561</f>
        <v>0</v>
      </c>
      <c r="D574" s="117"/>
      <c r="E574" s="115">
        <f>'Achivers Formulas'!P561</f>
        <v>0</v>
      </c>
      <c r="F574" s="263"/>
      <c r="G574" s="264"/>
      <c r="H574" s="264"/>
      <c r="I574" s="265"/>
      <c r="J574" s="266"/>
      <c r="K574" s="267"/>
      <c r="L574" s="267"/>
      <c r="M574" s="268"/>
      <c r="N574" s="263"/>
      <c r="O574" s="264"/>
      <c r="P574" s="264"/>
      <c r="Q574" s="265"/>
      <c r="R574" s="116">
        <f t="shared" si="13"/>
        <v>0</v>
      </c>
    </row>
    <row r="575" spans="3:18" ht="15" thickBot="1" x14ac:dyDescent="0.3">
      <c r="C575" s="121">
        <f>'Achivers Formulas'!I562</f>
        <v>0</v>
      </c>
      <c r="D575" s="117"/>
      <c r="E575" s="115">
        <f>'Achivers Formulas'!P562</f>
        <v>0</v>
      </c>
      <c r="F575" s="263"/>
      <c r="G575" s="264"/>
      <c r="H575" s="264"/>
      <c r="I575" s="265"/>
      <c r="J575" s="266"/>
      <c r="K575" s="267"/>
      <c r="L575" s="267"/>
      <c r="M575" s="268"/>
      <c r="N575" s="263"/>
      <c r="O575" s="264"/>
      <c r="P575" s="264"/>
      <c r="Q575" s="265"/>
      <c r="R575" s="116">
        <f t="shared" si="13"/>
        <v>0</v>
      </c>
    </row>
    <row r="576" spans="3:18" ht="15" thickBot="1" x14ac:dyDescent="0.3">
      <c r="C576" s="121">
        <f>'Achivers Formulas'!I563</f>
        <v>0</v>
      </c>
      <c r="D576" s="117"/>
      <c r="E576" s="115">
        <f>'Achivers Formulas'!P563</f>
        <v>0</v>
      </c>
      <c r="F576" s="263"/>
      <c r="G576" s="264"/>
      <c r="H576" s="264"/>
      <c r="I576" s="265"/>
      <c r="J576" s="266"/>
      <c r="K576" s="267"/>
      <c r="L576" s="267"/>
      <c r="M576" s="268"/>
      <c r="N576" s="263"/>
      <c r="O576" s="264"/>
      <c r="P576" s="264"/>
      <c r="Q576" s="265"/>
      <c r="R576" s="116">
        <f t="shared" si="13"/>
        <v>0</v>
      </c>
    </row>
    <row r="577" spans="3:18" ht="15" thickBot="1" x14ac:dyDescent="0.3">
      <c r="C577" s="121">
        <f>'Achivers Formulas'!I564</f>
        <v>0</v>
      </c>
      <c r="D577" s="117"/>
      <c r="E577" s="115">
        <f>'Achivers Formulas'!P564</f>
        <v>0</v>
      </c>
      <c r="F577" s="263"/>
      <c r="G577" s="264"/>
      <c r="H577" s="264"/>
      <c r="I577" s="265"/>
      <c r="J577" s="266"/>
      <c r="K577" s="267"/>
      <c r="L577" s="267"/>
      <c r="M577" s="268"/>
      <c r="N577" s="263"/>
      <c r="O577" s="264"/>
      <c r="P577" s="264"/>
      <c r="Q577" s="265"/>
      <c r="R577" s="116">
        <f t="shared" si="13"/>
        <v>0</v>
      </c>
    </row>
    <row r="578" spans="3:18" ht="15" thickBot="1" x14ac:dyDescent="0.3">
      <c r="C578" s="121">
        <f>'Achivers Formulas'!I565</f>
        <v>0</v>
      </c>
      <c r="D578" s="117"/>
      <c r="E578" s="115">
        <f>'Achivers Formulas'!P565</f>
        <v>0</v>
      </c>
      <c r="F578" s="263"/>
      <c r="G578" s="264"/>
      <c r="H578" s="264"/>
      <c r="I578" s="265"/>
      <c r="J578" s="266"/>
      <c r="K578" s="267"/>
      <c r="L578" s="267"/>
      <c r="M578" s="268"/>
      <c r="N578" s="263"/>
      <c r="O578" s="264"/>
      <c r="P578" s="264"/>
      <c r="Q578" s="265"/>
      <c r="R578" s="116">
        <f t="shared" si="13"/>
        <v>0</v>
      </c>
    </row>
    <row r="579" spans="3:18" ht="15" thickBot="1" x14ac:dyDescent="0.3">
      <c r="C579" s="121">
        <f>'Achivers Formulas'!I566</f>
        <v>0</v>
      </c>
      <c r="D579" s="117"/>
      <c r="E579" s="115">
        <f>'Achivers Formulas'!P566</f>
        <v>0</v>
      </c>
      <c r="F579" s="263"/>
      <c r="G579" s="264"/>
      <c r="H579" s="264"/>
      <c r="I579" s="265"/>
      <c r="J579" s="266"/>
      <c r="K579" s="267"/>
      <c r="L579" s="267"/>
      <c r="M579" s="268"/>
      <c r="N579" s="263"/>
      <c r="O579" s="264"/>
      <c r="P579" s="264"/>
      <c r="Q579" s="265"/>
      <c r="R579" s="116">
        <f t="shared" si="13"/>
        <v>0</v>
      </c>
    </row>
    <row r="580" spans="3:18" ht="15" thickBot="1" x14ac:dyDescent="0.3">
      <c r="C580" s="121">
        <f>'Achivers Formulas'!I567</f>
        <v>0</v>
      </c>
      <c r="D580" s="117"/>
      <c r="E580" s="115">
        <f>'Achivers Formulas'!P567</f>
        <v>0</v>
      </c>
      <c r="F580" s="263"/>
      <c r="G580" s="264"/>
      <c r="H580" s="264"/>
      <c r="I580" s="265"/>
      <c r="J580" s="266"/>
      <c r="K580" s="267"/>
      <c r="L580" s="267"/>
      <c r="M580" s="268"/>
      <c r="N580" s="263"/>
      <c r="O580" s="264"/>
      <c r="P580" s="264"/>
      <c r="Q580" s="265"/>
      <c r="R580" s="116">
        <f t="shared" si="13"/>
        <v>0</v>
      </c>
    </row>
    <row r="581" spans="3:18" ht="15" thickBot="1" x14ac:dyDescent="0.3">
      <c r="C581" s="121">
        <f>'Achivers Formulas'!I568</f>
        <v>0</v>
      </c>
      <c r="D581" s="117"/>
      <c r="E581" s="115">
        <f>'Achivers Formulas'!P568</f>
        <v>0</v>
      </c>
      <c r="F581" s="263"/>
      <c r="G581" s="264"/>
      <c r="H581" s="264"/>
      <c r="I581" s="265"/>
      <c r="J581" s="266"/>
      <c r="K581" s="267"/>
      <c r="L581" s="267"/>
      <c r="M581" s="268"/>
      <c r="N581" s="263"/>
      <c r="O581" s="264"/>
      <c r="P581" s="264"/>
      <c r="Q581" s="265"/>
      <c r="R581" s="116">
        <f t="shared" si="13"/>
        <v>0</v>
      </c>
    </row>
    <row r="582" spans="3:18" ht="15" thickBot="1" x14ac:dyDescent="0.3">
      <c r="C582" s="121">
        <f>'Achivers Formulas'!I569</f>
        <v>0</v>
      </c>
      <c r="D582" s="117"/>
      <c r="E582" s="115">
        <f>'Achivers Formulas'!P569</f>
        <v>0</v>
      </c>
      <c r="F582" s="263"/>
      <c r="G582" s="264"/>
      <c r="H582" s="264"/>
      <c r="I582" s="265"/>
      <c r="J582" s="266"/>
      <c r="K582" s="267"/>
      <c r="L582" s="267"/>
      <c r="M582" s="268"/>
      <c r="N582" s="263"/>
      <c r="O582" s="264"/>
      <c r="P582" s="264"/>
      <c r="Q582" s="265"/>
      <c r="R582" s="116">
        <f t="shared" si="13"/>
        <v>0</v>
      </c>
    </row>
    <row r="583" spans="3:18" ht="15" thickBot="1" x14ac:dyDescent="0.3">
      <c r="C583" s="121">
        <f>'Achivers Formulas'!I570</f>
        <v>0</v>
      </c>
      <c r="D583" s="117"/>
      <c r="E583" s="115">
        <f>'Achivers Formulas'!P570</f>
        <v>0</v>
      </c>
      <c r="F583" s="263"/>
      <c r="G583" s="264"/>
      <c r="H583" s="264"/>
      <c r="I583" s="265"/>
      <c r="J583" s="266"/>
      <c r="K583" s="267"/>
      <c r="L583" s="267"/>
      <c r="M583" s="268"/>
      <c r="N583" s="263"/>
      <c r="O583" s="264"/>
      <c r="P583" s="264"/>
      <c r="Q583" s="265"/>
      <c r="R583" s="116">
        <f t="shared" si="13"/>
        <v>0</v>
      </c>
    </row>
    <row r="584" spans="3:18" ht="15" thickBot="1" x14ac:dyDescent="0.3">
      <c r="C584" s="121">
        <f>'Achivers Formulas'!I571</f>
        <v>0</v>
      </c>
      <c r="D584" s="117"/>
      <c r="E584" s="115">
        <f>'Achivers Formulas'!P571</f>
        <v>0</v>
      </c>
      <c r="F584" s="263"/>
      <c r="G584" s="264"/>
      <c r="H584" s="264"/>
      <c r="I584" s="265"/>
      <c r="J584" s="266"/>
      <c r="K584" s="267"/>
      <c r="L584" s="267"/>
      <c r="M584" s="268"/>
      <c r="N584" s="263"/>
      <c r="O584" s="264"/>
      <c r="P584" s="264"/>
      <c r="Q584" s="265"/>
      <c r="R584" s="116">
        <f t="shared" si="13"/>
        <v>0</v>
      </c>
    </row>
    <row r="585" spans="3:18" ht="15" thickBot="1" x14ac:dyDescent="0.3">
      <c r="C585" s="121">
        <f>'Achivers Formulas'!I572</f>
        <v>0</v>
      </c>
      <c r="D585" s="117"/>
      <c r="E585" s="115">
        <f>'Achivers Formulas'!P572</f>
        <v>0</v>
      </c>
      <c r="F585" s="263"/>
      <c r="G585" s="264"/>
      <c r="H585" s="264"/>
      <c r="I585" s="265"/>
      <c r="J585" s="266"/>
      <c r="K585" s="267"/>
      <c r="L585" s="267"/>
      <c r="M585" s="268"/>
      <c r="N585" s="263"/>
      <c r="O585" s="264"/>
      <c r="P585" s="264"/>
      <c r="Q585" s="265"/>
      <c r="R585" s="116">
        <f t="shared" si="13"/>
        <v>0</v>
      </c>
    </row>
    <row r="586" spans="3:18" ht="15" thickBot="1" x14ac:dyDescent="0.3">
      <c r="C586" s="121">
        <f>'Achivers Formulas'!I573</f>
        <v>0</v>
      </c>
      <c r="D586" s="117"/>
      <c r="E586" s="115">
        <f>'Achivers Formulas'!P573</f>
        <v>0</v>
      </c>
      <c r="F586" s="263"/>
      <c r="G586" s="264"/>
      <c r="H586" s="264"/>
      <c r="I586" s="265"/>
      <c r="J586" s="266"/>
      <c r="K586" s="267"/>
      <c r="L586" s="267"/>
      <c r="M586" s="268"/>
      <c r="N586" s="263"/>
      <c r="O586" s="264"/>
      <c r="P586" s="264"/>
      <c r="Q586" s="265"/>
      <c r="R586" s="116">
        <f t="shared" si="13"/>
        <v>0</v>
      </c>
    </row>
    <row r="587" spans="3:18" ht="15" thickBot="1" x14ac:dyDescent="0.3">
      <c r="C587" s="121">
        <f>'Achivers Formulas'!I574</f>
        <v>0</v>
      </c>
      <c r="D587" s="117"/>
      <c r="E587" s="115">
        <f>'Achivers Formulas'!P574</f>
        <v>0</v>
      </c>
      <c r="F587" s="263"/>
      <c r="G587" s="264"/>
      <c r="H587" s="264"/>
      <c r="I587" s="265"/>
      <c r="J587" s="266"/>
      <c r="K587" s="267"/>
      <c r="L587" s="267"/>
      <c r="M587" s="268"/>
      <c r="N587" s="263"/>
      <c r="O587" s="264"/>
      <c r="P587" s="264"/>
      <c r="Q587" s="265"/>
      <c r="R587" s="116">
        <f t="shared" si="13"/>
        <v>0</v>
      </c>
    </row>
    <row r="588" spans="3:18" ht="15" thickBot="1" x14ac:dyDescent="0.3">
      <c r="C588" s="121">
        <f>'Achivers Formulas'!I575</f>
        <v>0</v>
      </c>
      <c r="D588" s="117"/>
      <c r="E588" s="115">
        <f>'Achivers Formulas'!P575</f>
        <v>0</v>
      </c>
      <c r="F588" s="263"/>
      <c r="G588" s="264"/>
      <c r="H588" s="264"/>
      <c r="I588" s="265"/>
      <c r="J588" s="266"/>
      <c r="K588" s="267"/>
      <c r="L588" s="267"/>
      <c r="M588" s="268"/>
      <c r="N588" s="263"/>
      <c r="O588" s="264"/>
      <c r="P588" s="264"/>
      <c r="Q588" s="265"/>
      <c r="R588" s="116">
        <f t="shared" si="13"/>
        <v>0</v>
      </c>
    </row>
    <row r="589" spans="3:18" ht="15" thickBot="1" x14ac:dyDescent="0.3">
      <c r="C589" s="121">
        <f>'Achivers Formulas'!I576</f>
        <v>0</v>
      </c>
      <c r="D589" s="117"/>
      <c r="E589" s="115">
        <f>'Achivers Formulas'!P576</f>
        <v>0</v>
      </c>
      <c r="F589" s="263"/>
      <c r="G589" s="264"/>
      <c r="H589" s="264"/>
      <c r="I589" s="265"/>
      <c r="J589" s="266"/>
      <c r="K589" s="267"/>
      <c r="L589" s="267"/>
      <c r="M589" s="268"/>
      <c r="N589" s="263"/>
      <c r="O589" s="264"/>
      <c r="P589" s="264"/>
      <c r="Q589" s="265"/>
      <c r="R589" s="116">
        <f t="shared" si="13"/>
        <v>0</v>
      </c>
    </row>
    <row r="590" spans="3:18" ht="15" thickBot="1" x14ac:dyDescent="0.3">
      <c r="C590" s="121">
        <f>'Achivers Formulas'!I577</f>
        <v>0</v>
      </c>
      <c r="D590" s="117"/>
      <c r="E590" s="115">
        <f>'Achivers Formulas'!P577</f>
        <v>0</v>
      </c>
      <c r="F590" s="263"/>
      <c r="G590" s="264"/>
      <c r="H590" s="264"/>
      <c r="I590" s="265"/>
      <c r="J590" s="266"/>
      <c r="K590" s="267"/>
      <c r="L590" s="267"/>
      <c r="M590" s="268"/>
      <c r="N590" s="263"/>
      <c r="O590" s="264"/>
      <c r="P590" s="264"/>
      <c r="Q590" s="265"/>
      <c r="R590" s="116">
        <f t="shared" si="13"/>
        <v>0</v>
      </c>
    </row>
    <row r="591" spans="3:18" ht="15" thickBot="1" x14ac:dyDescent="0.3">
      <c r="C591" s="121">
        <f>'Achivers Formulas'!I578</f>
        <v>0</v>
      </c>
      <c r="D591" s="117"/>
      <c r="E591" s="115">
        <f>'Achivers Formulas'!P578</f>
        <v>0</v>
      </c>
      <c r="F591" s="263"/>
      <c r="G591" s="264"/>
      <c r="H591" s="264"/>
      <c r="I591" s="265"/>
      <c r="J591" s="266"/>
      <c r="K591" s="267"/>
      <c r="L591" s="267"/>
      <c r="M591" s="268"/>
      <c r="N591" s="263"/>
      <c r="O591" s="264"/>
      <c r="P591" s="264"/>
      <c r="Q591" s="265"/>
      <c r="R591" s="116">
        <f t="shared" si="13"/>
        <v>0</v>
      </c>
    </row>
    <row r="592" spans="3:18" ht="15" thickBot="1" x14ac:dyDescent="0.3">
      <c r="C592" s="121">
        <f>'Achivers Formulas'!I579</f>
        <v>0</v>
      </c>
      <c r="D592" s="117"/>
      <c r="E592" s="115">
        <f>'Achivers Formulas'!P579</f>
        <v>0</v>
      </c>
      <c r="F592" s="263"/>
      <c r="G592" s="264"/>
      <c r="H592" s="264"/>
      <c r="I592" s="265"/>
      <c r="J592" s="266"/>
      <c r="K592" s="267"/>
      <c r="L592" s="267"/>
      <c r="M592" s="268"/>
      <c r="N592" s="263"/>
      <c r="O592" s="264"/>
      <c r="P592" s="264"/>
      <c r="Q592" s="265"/>
      <c r="R592" s="116">
        <f t="shared" si="13"/>
        <v>0</v>
      </c>
    </row>
    <row r="593" spans="3:18" ht="15" thickBot="1" x14ac:dyDescent="0.3">
      <c r="C593" s="121">
        <f>'Achivers Formulas'!I580</f>
        <v>0</v>
      </c>
      <c r="D593" s="117"/>
      <c r="E593" s="115">
        <f>'Achivers Formulas'!P580</f>
        <v>0</v>
      </c>
      <c r="F593" s="263"/>
      <c r="G593" s="264"/>
      <c r="H593" s="264"/>
      <c r="I593" s="265"/>
      <c r="J593" s="266"/>
      <c r="K593" s="267"/>
      <c r="L593" s="267"/>
      <c r="M593" s="268"/>
      <c r="N593" s="263"/>
      <c r="O593" s="264"/>
      <c r="P593" s="264"/>
      <c r="Q593" s="265"/>
      <c r="R593" s="116">
        <f t="shared" si="13"/>
        <v>0</v>
      </c>
    </row>
    <row r="594" spans="3:18" ht="15" thickBot="1" x14ac:dyDescent="0.3">
      <c r="C594" s="121">
        <f>'Achivers Formulas'!I581</f>
        <v>0</v>
      </c>
      <c r="D594" s="117"/>
      <c r="E594" s="115">
        <f>'Achivers Formulas'!P581</f>
        <v>0</v>
      </c>
      <c r="F594" s="263"/>
      <c r="G594" s="264"/>
      <c r="H594" s="264"/>
      <c r="I594" s="265"/>
      <c r="J594" s="266"/>
      <c r="K594" s="267"/>
      <c r="L594" s="267"/>
      <c r="M594" s="268"/>
      <c r="N594" s="263"/>
      <c r="O594" s="264"/>
      <c r="P594" s="264"/>
      <c r="Q594" s="265"/>
      <c r="R594" s="116">
        <f t="shared" si="13"/>
        <v>0</v>
      </c>
    </row>
    <row r="595" spans="3:18" ht="15" thickBot="1" x14ac:dyDescent="0.3">
      <c r="C595" s="121">
        <f>'Achivers Formulas'!I582</f>
        <v>0</v>
      </c>
      <c r="D595" s="117"/>
      <c r="E595" s="115">
        <f>'Achivers Formulas'!P582</f>
        <v>0</v>
      </c>
      <c r="F595" s="263"/>
      <c r="G595" s="264"/>
      <c r="H595" s="264"/>
      <c r="I595" s="265"/>
      <c r="J595" s="266"/>
      <c r="K595" s="267"/>
      <c r="L595" s="267"/>
      <c r="M595" s="268"/>
      <c r="N595" s="263"/>
      <c r="O595" s="264"/>
      <c r="P595" s="264"/>
      <c r="Q595" s="265"/>
      <c r="R595" s="116">
        <f t="shared" si="13"/>
        <v>0</v>
      </c>
    </row>
    <row r="596" spans="3:18" ht="15" thickBot="1" x14ac:dyDescent="0.3">
      <c r="C596" s="121">
        <f>'Achivers Formulas'!I583</f>
        <v>0</v>
      </c>
      <c r="D596" s="117"/>
      <c r="E596" s="115">
        <f>'Achivers Formulas'!P583</f>
        <v>0</v>
      </c>
      <c r="F596" s="263"/>
      <c r="G596" s="264"/>
      <c r="H596" s="264"/>
      <c r="I596" s="265"/>
      <c r="J596" s="266"/>
      <c r="K596" s="267"/>
      <c r="L596" s="267"/>
      <c r="M596" s="268"/>
      <c r="N596" s="263"/>
      <c r="O596" s="264"/>
      <c r="P596" s="264"/>
      <c r="Q596" s="265"/>
      <c r="R596" s="116">
        <f t="shared" si="13"/>
        <v>0</v>
      </c>
    </row>
    <row r="597" spans="3:18" ht="15" thickBot="1" x14ac:dyDescent="0.3">
      <c r="C597" s="121">
        <f>'Achivers Formulas'!I584</f>
        <v>0</v>
      </c>
      <c r="D597" s="117"/>
      <c r="E597" s="115">
        <f>'Achivers Formulas'!P584</f>
        <v>0</v>
      </c>
      <c r="F597" s="263"/>
      <c r="G597" s="264"/>
      <c r="H597" s="264"/>
      <c r="I597" s="265"/>
      <c r="J597" s="266"/>
      <c r="K597" s="267"/>
      <c r="L597" s="267"/>
      <c r="M597" s="268"/>
      <c r="N597" s="263"/>
      <c r="O597" s="264"/>
      <c r="P597" s="264"/>
      <c r="Q597" s="265"/>
      <c r="R597" s="116">
        <f t="shared" si="13"/>
        <v>0</v>
      </c>
    </row>
    <row r="598" spans="3:18" ht="15" thickBot="1" x14ac:dyDescent="0.3">
      <c r="C598" s="121">
        <f>'Achivers Formulas'!I585</f>
        <v>0</v>
      </c>
      <c r="D598" s="117"/>
      <c r="E598" s="115">
        <f>'Achivers Formulas'!P585</f>
        <v>0</v>
      </c>
      <c r="F598" s="263"/>
      <c r="G598" s="264"/>
      <c r="H598" s="264"/>
      <c r="I598" s="265"/>
      <c r="J598" s="266"/>
      <c r="K598" s="267"/>
      <c r="L598" s="267"/>
      <c r="M598" s="268"/>
      <c r="N598" s="263"/>
      <c r="O598" s="264"/>
      <c r="P598" s="264"/>
      <c r="Q598" s="265"/>
      <c r="R598" s="116">
        <f t="shared" si="13"/>
        <v>0</v>
      </c>
    </row>
    <row r="599" spans="3:18" ht="15" thickBot="1" x14ac:dyDescent="0.3">
      <c r="C599" s="121">
        <f>'Achivers Formulas'!I586</f>
        <v>0</v>
      </c>
      <c r="D599" s="117"/>
      <c r="E599" s="115">
        <f>'Achivers Formulas'!P586</f>
        <v>0</v>
      </c>
      <c r="F599" s="263"/>
      <c r="G599" s="264"/>
      <c r="H599" s="264"/>
      <c r="I599" s="265"/>
      <c r="J599" s="266"/>
      <c r="K599" s="267"/>
      <c r="L599" s="267"/>
      <c r="M599" s="268"/>
      <c r="N599" s="263"/>
      <c r="O599" s="264"/>
      <c r="P599" s="264"/>
      <c r="Q599" s="265"/>
      <c r="R599" s="116">
        <f t="shared" si="13"/>
        <v>0</v>
      </c>
    </row>
    <row r="600" spans="3:18" ht="15" thickBot="1" x14ac:dyDescent="0.3">
      <c r="C600" s="121">
        <f>'Achivers Formulas'!I587</f>
        <v>0</v>
      </c>
      <c r="D600" s="117"/>
      <c r="E600" s="115">
        <f>'Achivers Formulas'!P587</f>
        <v>0</v>
      </c>
      <c r="F600" s="263"/>
      <c r="G600" s="264"/>
      <c r="H600" s="264"/>
      <c r="I600" s="265"/>
      <c r="J600" s="266"/>
      <c r="K600" s="267"/>
      <c r="L600" s="267"/>
      <c r="M600" s="268"/>
      <c r="N600" s="263"/>
      <c r="O600" s="264"/>
      <c r="P600" s="264"/>
      <c r="Q600" s="265"/>
      <c r="R600" s="116">
        <f t="shared" si="13"/>
        <v>0</v>
      </c>
    </row>
    <row r="601" spans="3:18" ht="15" thickBot="1" x14ac:dyDescent="0.3">
      <c r="C601" s="121">
        <f>'Achivers Formulas'!I588</f>
        <v>0</v>
      </c>
      <c r="D601" s="117"/>
      <c r="E601" s="115">
        <f>'Achivers Formulas'!P588</f>
        <v>0</v>
      </c>
      <c r="F601" s="263"/>
      <c r="G601" s="264"/>
      <c r="H601" s="264"/>
      <c r="I601" s="265"/>
      <c r="J601" s="266"/>
      <c r="K601" s="267"/>
      <c r="L601" s="267"/>
      <c r="M601" s="268"/>
      <c r="N601" s="263"/>
      <c r="O601" s="264"/>
      <c r="P601" s="264"/>
      <c r="Q601" s="265"/>
      <c r="R601" s="116">
        <f t="shared" si="13"/>
        <v>0</v>
      </c>
    </row>
    <row r="602" spans="3:18" ht="15" thickBot="1" x14ac:dyDescent="0.3">
      <c r="C602" s="121">
        <f>'Achivers Formulas'!I589</f>
        <v>0</v>
      </c>
      <c r="D602" s="117"/>
      <c r="E602" s="115">
        <f>'Achivers Formulas'!P589</f>
        <v>0</v>
      </c>
      <c r="F602" s="263"/>
      <c r="G602" s="264"/>
      <c r="H602" s="264"/>
      <c r="I602" s="265"/>
      <c r="J602" s="266"/>
      <c r="K602" s="267"/>
      <c r="L602" s="267"/>
      <c r="M602" s="268"/>
      <c r="N602" s="263"/>
      <c r="O602" s="264"/>
      <c r="P602" s="264"/>
      <c r="Q602" s="265"/>
      <c r="R602" s="116">
        <f t="shared" si="13"/>
        <v>0</v>
      </c>
    </row>
    <row r="603" spans="3:18" ht="15" thickBot="1" x14ac:dyDescent="0.3">
      <c r="C603" s="121">
        <f>'Achivers Formulas'!I590</f>
        <v>0</v>
      </c>
      <c r="D603" s="117"/>
      <c r="E603" s="115">
        <f>'Achivers Formulas'!P590</f>
        <v>0</v>
      </c>
      <c r="F603" s="263"/>
      <c r="G603" s="264"/>
      <c r="H603" s="264"/>
      <c r="I603" s="265"/>
      <c r="J603" s="266"/>
      <c r="K603" s="267"/>
      <c r="L603" s="267"/>
      <c r="M603" s="268"/>
      <c r="N603" s="263"/>
      <c r="O603" s="264"/>
      <c r="P603" s="264"/>
      <c r="Q603" s="265"/>
      <c r="R603" s="116">
        <f t="shared" si="13"/>
        <v>0</v>
      </c>
    </row>
    <row r="604" spans="3:18" ht="15" thickBot="1" x14ac:dyDescent="0.3">
      <c r="C604" s="121">
        <f>'Achivers Formulas'!I591</f>
        <v>0</v>
      </c>
      <c r="D604" s="117"/>
      <c r="E604" s="115">
        <f>'Achivers Formulas'!P591</f>
        <v>0</v>
      </c>
      <c r="F604" s="263"/>
      <c r="G604" s="264"/>
      <c r="H604" s="264"/>
      <c r="I604" s="265"/>
      <c r="J604" s="266"/>
      <c r="K604" s="267"/>
      <c r="L604" s="267"/>
      <c r="M604" s="268"/>
      <c r="N604" s="263"/>
      <c r="O604" s="264"/>
      <c r="P604" s="264"/>
      <c r="Q604" s="265"/>
      <c r="R604" s="116">
        <f t="shared" si="13"/>
        <v>0</v>
      </c>
    </row>
    <row r="605" spans="3:18" ht="15" thickBot="1" x14ac:dyDescent="0.3">
      <c r="C605" s="121">
        <f>'Achivers Formulas'!I592</f>
        <v>0</v>
      </c>
      <c r="D605" s="117"/>
      <c r="E605" s="115">
        <f>'Achivers Formulas'!P592</f>
        <v>0</v>
      </c>
      <c r="F605" s="263"/>
      <c r="G605" s="264"/>
      <c r="H605" s="264"/>
      <c r="I605" s="265"/>
      <c r="J605" s="266"/>
      <c r="K605" s="267"/>
      <c r="L605" s="267"/>
      <c r="M605" s="268"/>
      <c r="N605" s="263"/>
      <c r="O605" s="264"/>
      <c r="P605" s="264"/>
      <c r="Q605" s="265"/>
      <c r="R605" s="116">
        <f t="shared" ref="R605:R668" si="14">(IF(H605="*no role*",0,(IF(OR(F605&lt;&gt;"",H605&lt;&gt;"",J605&lt;&gt;""),3,0))))+(IF(L605&lt;&gt;"",3,0))+(IF(N605&lt;&gt;"",3,0))+(IF(P605="YES",3,0))</f>
        <v>0</v>
      </c>
    </row>
    <row r="606" spans="3:18" ht="15" thickBot="1" x14ac:dyDescent="0.3">
      <c r="C606" s="121">
        <f>'Achivers Formulas'!I593</f>
        <v>0</v>
      </c>
      <c r="D606" s="117"/>
      <c r="E606" s="115">
        <f>'Achivers Formulas'!P593</f>
        <v>0</v>
      </c>
      <c r="F606" s="263"/>
      <c r="G606" s="264"/>
      <c r="H606" s="264"/>
      <c r="I606" s="265"/>
      <c r="J606" s="266"/>
      <c r="K606" s="267"/>
      <c r="L606" s="267"/>
      <c r="M606" s="268"/>
      <c r="N606" s="263"/>
      <c r="O606" s="264"/>
      <c r="P606" s="264"/>
      <c r="Q606" s="265"/>
      <c r="R606" s="116">
        <f t="shared" si="14"/>
        <v>0</v>
      </c>
    </row>
    <row r="607" spans="3:18" ht="15" thickBot="1" x14ac:dyDescent="0.3">
      <c r="C607" s="121">
        <f>'Achivers Formulas'!I594</f>
        <v>0</v>
      </c>
      <c r="D607" s="117"/>
      <c r="E607" s="115">
        <f>'Achivers Formulas'!P594</f>
        <v>0</v>
      </c>
      <c r="F607" s="263"/>
      <c r="G607" s="264"/>
      <c r="H607" s="264"/>
      <c r="I607" s="265"/>
      <c r="J607" s="266"/>
      <c r="K607" s="267"/>
      <c r="L607" s="267"/>
      <c r="M607" s="268"/>
      <c r="N607" s="263"/>
      <c r="O607" s="264"/>
      <c r="P607" s="264"/>
      <c r="Q607" s="265"/>
      <c r="R607" s="116">
        <f t="shared" si="14"/>
        <v>0</v>
      </c>
    </row>
    <row r="608" spans="3:18" ht="15" thickBot="1" x14ac:dyDescent="0.3">
      <c r="C608" s="121">
        <f>'Achivers Formulas'!I595</f>
        <v>0</v>
      </c>
      <c r="D608" s="117"/>
      <c r="E608" s="115">
        <f>'Achivers Formulas'!P595</f>
        <v>0</v>
      </c>
      <c r="F608" s="263"/>
      <c r="G608" s="264"/>
      <c r="H608" s="264"/>
      <c r="I608" s="265"/>
      <c r="J608" s="266"/>
      <c r="K608" s="267"/>
      <c r="L608" s="267"/>
      <c r="M608" s="268"/>
      <c r="N608" s="263"/>
      <c r="O608" s="264"/>
      <c r="P608" s="264"/>
      <c r="Q608" s="265"/>
      <c r="R608" s="116">
        <f t="shared" si="14"/>
        <v>0</v>
      </c>
    </row>
    <row r="609" spans="3:18" ht="15" thickBot="1" x14ac:dyDescent="0.3">
      <c r="C609" s="121">
        <f>'Achivers Formulas'!I596</f>
        <v>0</v>
      </c>
      <c r="D609" s="117"/>
      <c r="E609" s="115">
        <f>'Achivers Formulas'!P596</f>
        <v>0</v>
      </c>
      <c r="F609" s="263"/>
      <c r="G609" s="264"/>
      <c r="H609" s="264"/>
      <c r="I609" s="265"/>
      <c r="J609" s="266"/>
      <c r="K609" s="267"/>
      <c r="L609" s="267"/>
      <c r="M609" s="268"/>
      <c r="N609" s="263"/>
      <c r="O609" s="264"/>
      <c r="P609" s="264"/>
      <c r="Q609" s="265"/>
      <c r="R609" s="116">
        <f t="shared" si="14"/>
        <v>0</v>
      </c>
    </row>
    <row r="610" spans="3:18" ht="15" thickBot="1" x14ac:dyDescent="0.3">
      <c r="C610" s="121">
        <f>'Achivers Formulas'!I597</f>
        <v>0</v>
      </c>
      <c r="D610" s="117"/>
      <c r="E610" s="115">
        <f>'Achivers Formulas'!P597</f>
        <v>0</v>
      </c>
      <c r="F610" s="263"/>
      <c r="G610" s="264"/>
      <c r="H610" s="264"/>
      <c r="I610" s="265"/>
      <c r="J610" s="266"/>
      <c r="K610" s="267"/>
      <c r="L610" s="267"/>
      <c r="M610" s="268"/>
      <c r="N610" s="263"/>
      <c r="O610" s="264"/>
      <c r="P610" s="264"/>
      <c r="Q610" s="265"/>
      <c r="R610" s="116">
        <f t="shared" si="14"/>
        <v>0</v>
      </c>
    </row>
    <row r="611" spans="3:18" ht="15" thickBot="1" x14ac:dyDescent="0.3">
      <c r="C611" s="121">
        <f>'Achivers Formulas'!I598</f>
        <v>0</v>
      </c>
      <c r="D611" s="117"/>
      <c r="E611" s="115">
        <f>'Achivers Formulas'!P598</f>
        <v>0</v>
      </c>
      <c r="F611" s="263"/>
      <c r="G611" s="264"/>
      <c r="H611" s="264"/>
      <c r="I611" s="265"/>
      <c r="J611" s="266"/>
      <c r="K611" s="267"/>
      <c r="L611" s="267"/>
      <c r="M611" s="268"/>
      <c r="N611" s="263"/>
      <c r="O611" s="264"/>
      <c r="P611" s="264"/>
      <c r="Q611" s="265"/>
      <c r="R611" s="116">
        <f t="shared" si="14"/>
        <v>0</v>
      </c>
    </row>
    <row r="612" spans="3:18" ht="15" thickBot="1" x14ac:dyDescent="0.3">
      <c r="C612" s="121">
        <f>'Achivers Formulas'!I599</f>
        <v>0</v>
      </c>
      <c r="D612" s="117"/>
      <c r="E612" s="115">
        <f>'Achivers Formulas'!P599</f>
        <v>0</v>
      </c>
      <c r="F612" s="263"/>
      <c r="G612" s="264"/>
      <c r="H612" s="264"/>
      <c r="I612" s="265"/>
      <c r="J612" s="266"/>
      <c r="K612" s="267"/>
      <c r="L612" s="267"/>
      <c r="M612" s="268"/>
      <c r="N612" s="263"/>
      <c r="O612" s="264"/>
      <c r="P612" s="264"/>
      <c r="Q612" s="265"/>
      <c r="R612" s="116">
        <f t="shared" si="14"/>
        <v>0</v>
      </c>
    </row>
    <row r="613" spans="3:18" ht="15" thickBot="1" x14ac:dyDescent="0.3">
      <c r="C613" s="121">
        <f>'Achivers Formulas'!I600</f>
        <v>0</v>
      </c>
      <c r="D613" s="117"/>
      <c r="E613" s="115">
        <f>'Achivers Formulas'!P600</f>
        <v>0</v>
      </c>
      <c r="F613" s="263"/>
      <c r="G613" s="264"/>
      <c r="H613" s="264"/>
      <c r="I613" s="265"/>
      <c r="J613" s="266"/>
      <c r="K613" s="267"/>
      <c r="L613" s="267"/>
      <c r="M613" s="268"/>
      <c r="N613" s="263"/>
      <c r="O613" s="264"/>
      <c r="P613" s="264"/>
      <c r="Q613" s="265"/>
      <c r="R613" s="116">
        <f t="shared" si="14"/>
        <v>0</v>
      </c>
    </row>
    <row r="614" spans="3:18" ht="15" thickBot="1" x14ac:dyDescent="0.3">
      <c r="C614" s="121">
        <f>'Achivers Formulas'!I601</f>
        <v>0</v>
      </c>
      <c r="D614" s="117"/>
      <c r="E614" s="115">
        <f>'Achivers Formulas'!P601</f>
        <v>0</v>
      </c>
      <c r="F614" s="263"/>
      <c r="G614" s="264"/>
      <c r="H614" s="264"/>
      <c r="I614" s="265"/>
      <c r="J614" s="266"/>
      <c r="K614" s="267"/>
      <c r="L614" s="267"/>
      <c r="M614" s="268"/>
      <c r="N614" s="263"/>
      <c r="O614" s="264"/>
      <c r="P614" s="264"/>
      <c r="Q614" s="265"/>
      <c r="R614" s="116">
        <f t="shared" si="14"/>
        <v>0</v>
      </c>
    </row>
    <row r="615" spans="3:18" ht="15" thickBot="1" x14ac:dyDescent="0.3">
      <c r="C615" s="121">
        <f>'Achivers Formulas'!I602</f>
        <v>0</v>
      </c>
      <c r="D615" s="117"/>
      <c r="E615" s="115">
        <f>'Achivers Formulas'!P602</f>
        <v>0</v>
      </c>
      <c r="F615" s="263"/>
      <c r="G615" s="264"/>
      <c r="H615" s="264"/>
      <c r="I615" s="265"/>
      <c r="J615" s="266"/>
      <c r="K615" s="267"/>
      <c r="L615" s="267"/>
      <c r="M615" s="268"/>
      <c r="N615" s="263"/>
      <c r="O615" s="264"/>
      <c r="P615" s="264"/>
      <c r="Q615" s="265"/>
      <c r="R615" s="116">
        <f t="shared" si="14"/>
        <v>0</v>
      </c>
    </row>
    <row r="616" spans="3:18" ht="15" thickBot="1" x14ac:dyDescent="0.3">
      <c r="C616" s="121">
        <f>'Achivers Formulas'!I603</f>
        <v>0</v>
      </c>
      <c r="D616" s="117"/>
      <c r="E616" s="115">
        <f>'Achivers Formulas'!P603</f>
        <v>0</v>
      </c>
      <c r="F616" s="263"/>
      <c r="G616" s="264"/>
      <c r="H616" s="264"/>
      <c r="I616" s="265"/>
      <c r="J616" s="266"/>
      <c r="K616" s="267"/>
      <c r="L616" s="267"/>
      <c r="M616" s="268"/>
      <c r="N616" s="263"/>
      <c r="O616" s="264"/>
      <c r="P616" s="264"/>
      <c r="Q616" s="265"/>
      <c r="R616" s="116">
        <f t="shared" si="14"/>
        <v>0</v>
      </c>
    </row>
    <row r="617" spans="3:18" ht="15" thickBot="1" x14ac:dyDescent="0.3">
      <c r="C617" s="121">
        <f>'Achivers Formulas'!I604</f>
        <v>0</v>
      </c>
      <c r="D617" s="117"/>
      <c r="E617" s="115">
        <f>'Achivers Formulas'!P604</f>
        <v>0</v>
      </c>
      <c r="F617" s="263"/>
      <c r="G617" s="264"/>
      <c r="H617" s="264"/>
      <c r="I617" s="265"/>
      <c r="J617" s="266"/>
      <c r="K617" s="267"/>
      <c r="L617" s="267"/>
      <c r="M617" s="268"/>
      <c r="N617" s="263"/>
      <c r="O617" s="264"/>
      <c r="P617" s="264"/>
      <c r="Q617" s="265"/>
      <c r="R617" s="116">
        <f t="shared" si="14"/>
        <v>0</v>
      </c>
    </row>
    <row r="618" spans="3:18" ht="15" thickBot="1" x14ac:dyDescent="0.3">
      <c r="C618" s="121">
        <f>'Achivers Formulas'!I605</f>
        <v>0</v>
      </c>
      <c r="D618" s="117"/>
      <c r="E618" s="115">
        <f>'Achivers Formulas'!P605</f>
        <v>0</v>
      </c>
      <c r="F618" s="263"/>
      <c r="G618" s="264"/>
      <c r="H618" s="264"/>
      <c r="I618" s="265"/>
      <c r="J618" s="266"/>
      <c r="K618" s="267"/>
      <c r="L618" s="267"/>
      <c r="M618" s="268"/>
      <c r="N618" s="263"/>
      <c r="O618" s="264"/>
      <c r="P618" s="264"/>
      <c r="Q618" s="265"/>
      <c r="R618" s="116">
        <f t="shared" si="14"/>
        <v>0</v>
      </c>
    </row>
    <row r="619" spans="3:18" ht="15" thickBot="1" x14ac:dyDescent="0.3">
      <c r="C619" s="121">
        <f>'Achivers Formulas'!I606</f>
        <v>0</v>
      </c>
      <c r="D619" s="117"/>
      <c r="E619" s="115">
        <f>'Achivers Formulas'!P606</f>
        <v>0</v>
      </c>
      <c r="F619" s="263"/>
      <c r="G619" s="264"/>
      <c r="H619" s="264"/>
      <c r="I619" s="265"/>
      <c r="J619" s="266"/>
      <c r="K619" s="267"/>
      <c r="L619" s="267"/>
      <c r="M619" s="268"/>
      <c r="N619" s="263"/>
      <c r="O619" s="264"/>
      <c r="P619" s="264"/>
      <c r="Q619" s="265"/>
      <c r="R619" s="116">
        <f t="shared" si="14"/>
        <v>0</v>
      </c>
    </row>
    <row r="620" spans="3:18" ht="15" thickBot="1" x14ac:dyDescent="0.3">
      <c r="C620" s="121">
        <f>'Achivers Formulas'!I607</f>
        <v>0</v>
      </c>
      <c r="D620" s="117"/>
      <c r="E620" s="115">
        <f>'Achivers Formulas'!P607</f>
        <v>0</v>
      </c>
      <c r="F620" s="263"/>
      <c r="G620" s="264"/>
      <c r="H620" s="264"/>
      <c r="I620" s="265"/>
      <c r="J620" s="266"/>
      <c r="K620" s="267"/>
      <c r="L620" s="267"/>
      <c r="M620" s="268"/>
      <c r="N620" s="263"/>
      <c r="O620" s="264"/>
      <c r="P620" s="264"/>
      <c r="Q620" s="265"/>
      <c r="R620" s="116">
        <f t="shared" si="14"/>
        <v>0</v>
      </c>
    </row>
    <row r="621" spans="3:18" ht="15" thickBot="1" x14ac:dyDescent="0.3">
      <c r="C621" s="121">
        <f>'Achivers Formulas'!I608</f>
        <v>0</v>
      </c>
      <c r="D621" s="117"/>
      <c r="E621" s="115">
        <f>'Achivers Formulas'!P608</f>
        <v>0</v>
      </c>
      <c r="F621" s="263"/>
      <c r="G621" s="264"/>
      <c r="H621" s="264"/>
      <c r="I621" s="265"/>
      <c r="J621" s="266"/>
      <c r="K621" s="267"/>
      <c r="L621" s="267"/>
      <c r="M621" s="268"/>
      <c r="N621" s="263"/>
      <c r="O621" s="264"/>
      <c r="P621" s="264"/>
      <c r="Q621" s="265"/>
      <c r="R621" s="116">
        <f t="shared" si="14"/>
        <v>0</v>
      </c>
    </row>
    <row r="622" spans="3:18" ht="15" thickBot="1" x14ac:dyDescent="0.3">
      <c r="C622" s="121">
        <f>'Achivers Formulas'!I609</f>
        <v>0</v>
      </c>
      <c r="D622" s="117"/>
      <c r="E622" s="115">
        <f>'Achivers Formulas'!P609</f>
        <v>0</v>
      </c>
      <c r="F622" s="263"/>
      <c r="G622" s="264"/>
      <c r="H622" s="264"/>
      <c r="I622" s="265"/>
      <c r="J622" s="266"/>
      <c r="K622" s="267"/>
      <c r="L622" s="267"/>
      <c r="M622" s="268"/>
      <c r="N622" s="263"/>
      <c r="O622" s="264"/>
      <c r="P622" s="264"/>
      <c r="Q622" s="265"/>
      <c r="R622" s="116">
        <f t="shared" si="14"/>
        <v>0</v>
      </c>
    </row>
    <row r="623" spans="3:18" ht="15" thickBot="1" x14ac:dyDescent="0.3">
      <c r="C623" s="121">
        <f>'Achivers Formulas'!I610</f>
        <v>0</v>
      </c>
      <c r="D623" s="117"/>
      <c r="E623" s="115">
        <f>'Achivers Formulas'!P610</f>
        <v>0</v>
      </c>
      <c r="F623" s="263"/>
      <c r="G623" s="264"/>
      <c r="H623" s="264"/>
      <c r="I623" s="265"/>
      <c r="J623" s="266"/>
      <c r="K623" s="267"/>
      <c r="L623" s="267"/>
      <c r="M623" s="268"/>
      <c r="N623" s="263"/>
      <c r="O623" s="264"/>
      <c r="P623" s="264"/>
      <c r="Q623" s="265"/>
      <c r="R623" s="116">
        <f t="shared" si="14"/>
        <v>0</v>
      </c>
    </row>
    <row r="624" spans="3:18" ht="15" thickBot="1" x14ac:dyDescent="0.3">
      <c r="C624" s="121">
        <f>'Achivers Formulas'!I611</f>
        <v>0</v>
      </c>
      <c r="D624" s="117"/>
      <c r="E624" s="115">
        <f>'Achivers Formulas'!P611</f>
        <v>0</v>
      </c>
      <c r="F624" s="263"/>
      <c r="G624" s="264"/>
      <c r="H624" s="264"/>
      <c r="I624" s="265"/>
      <c r="J624" s="266"/>
      <c r="K624" s="267"/>
      <c r="L624" s="267"/>
      <c r="M624" s="268"/>
      <c r="N624" s="263"/>
      <c r="O624" s="264"/>
      <c r="P624" s="264"/>
      <c r="Q624" s="265"/>
      <c r="R624" s="116">
        <f t="shared" si="14"/>
        <v>0</v>
      </c>
    </row>
    <row r="625" spans="3:18" ht="15" thickBot="1" x14ac:dyDescent="0.3">
      <c r="C625" s="121">
        <f>'Achivers Formulas'!I612</f>
        <v>0</v>
      </c>
      <c r="D625" s="117"/>
      <c r="E625" s="115">
        <f>'Achivers Formulas'!P612</f>
        <v>0</v>
      </c>
      <c r="F625" s="263"/>
      <c r="G625" s="264"/>
      <c r="H625" s="264"/>
      <c r="I625" s="265"/>
      <c r="J625" s="266"/>
      <c r="K625" s="267"/>
      <c r="L625" s="267"/>
      <c r="M625" s="268"/>
      <c r="N625" s="263"/>
      <c r="O625" s="264"/>
      <c r="P625" s="264"/>
      <c r="Q625" s="265"/>
      <c r="R625" s="116">
        <f t="shared" si="14"/>
        <v>0</v>
      </c>
    </row>
    <row r="626" spans="3:18" ht="15" thickBot="1" x14ac:dyDescent="0.3">
      <c r="C626" s="121">
        <f>'Achivers Formulas'!I613</f>
        <v>0</v>
      </c>
      <c r="D626" s="117"/>
      <c r="E626" s="115">
        <f>'Achivers Formulas'!P613</f>
        <v>0</v>
      </c>
      <c r="F626" s="263"/>
      <c r="G626" s="264"/>
      <c r="H626" s="264"/>
      <c r="I626" s="265"/>
      <c r="J626" s="266"/>
      <c r="K626" s="267"/>
      <c r="L626" s="267"/>
      <c r="M626" s="268"/>
      <c r="N626" s="263"/>
      <c r="O626" s="264"/>
      <c r="P626" s="264"/>
      <c r="Q626" s="265"/>
      <c r="R626" s="116">
        <f t="shared" si="14"/>
        <v>0</v>
      </c>
    </row>
    <row r="627" spans="3:18" ht="15" thickBot="1" x14ac:dyDescent="0.3">
      <c r="C627" s="121">
        <f>'Achivers Formulas'!I614</f>
        <v>0</v>
      </c>
      <c r="D627" s="117"/>
      <c r="E627" s="115">
        <f>'Achivers Formulas'!P614</f>
        <v>0</v>
      </c>
      <c r="F627" s="263"/>
      <c r="G627" s="264"/>
      <c r="H627" s="264"/>
      <c r="I627" s="265"/>
      <c r="J627" s="266"/>
      <c r="K627" s="267"/>
      <c r="L627" s="267"/>
      <c r="M627" s="268"/>
      <c r="N627" s="263"/>
      <c r="O627" s="264"/>
      <c r="P627" s="264"/>
      <c r="Q627" s="265"/>
      <c r="R627" s="116">
        <f t="shared" si="14"/>
        <v>0</v>
      </c>
    </row>
    <row r="628" spans="3:18" ht="15" thickBot="1" x14ac:dyDescent="0.3">
      <c r="C628" s="121">
        <f>'Achivers Formulas'!I615</f>
        <v>0</v>
      </c>
      <c r="D628" s="117"/>
      <c r="E628" s="115">
        <f>'Achivers Formulas'!P615</f>
        <v>0</v>
      </c>
      <c r="F628" s="263"/>
      <c r="G628" s="264"/>
      <c r="H628" s="264"/>
      <c r="I628" s="265"/>
      <c r="J628" s="266"/>
      <c r="K628" s="267"/>
      <c r="L628" s="267"/>
      <c r="M628" s="268"/>
      <c r="N628" s="263"/>
      <c r="O628" s="264"/>
      <c r="P628" s="264"/>
      <c r="Q628" s="265"/>
      <c r="R628" s="116">
        <f t="shared" si="14"/>
        <v>0</v>
      </c>
    </row>
    <row r="629" spans="3:18" ht="15" thickBot="1" x14ac:dyDescent="0.3">
      <c r="C629" s="121">
        <f>'Achivers Formulas'!I616</f>
        <v>0</v>
      </c>
      <c r="D629" s="117"/>
      <c r="E629" s="115">
        <f>'Achivers Formulas'!P616</f>
        <v>0</v>
      </c>
      <c r="F629" s="263"/>
      <c r="G629" s="264"/>
      <c r="H629" s="264"/>
      <c r="I629" s="265"/>
      <c r="J629" s="266"/>
      <c r="K629" s="267"/>
      <c r="L629" s="267"/>
      <c r="M629" s="268"/>
      <c r="N629" s="263"/>
      <c r="O629" s="264"/>
      <c r="P629" s="264"/>
      <c r="Q629" s="265"/>
      <c r="R629" s="116">
        <f t="shared" si="14"/>
        <v>0</v>
      </c>
    </row>
    <row r="630" spans="3:18" ht="15" thickBot="1" x14ac:dyDescent="0.3">
      <c r="C630" s="121">
        <f>'Achivers Formulas'!I617</f>
        <v>0</v>
      </c>
      <c r="D630" s="117"/>
      <c r="E630" s="115">
        <f>'Achivers Formulas'!P617</f>
        <v>0</v>
      </c>
      <c r="F630" s="263"/>
      <c r="G630" s="264"/>
      <c r="H630" s="264"/>
      <c r="I630" s="265"/>
      <c r="J630" s="266"/>
      <c r="K630" s="267"/>
      <c r="L630" s="267"/>
      <c r="M630" s="268"/>
      <c r="N630" s="263"/>
      <c r="O630" s="264"/>
      <c r="P630" s="264"/>
      <c r="Q630" s="265"/>
      <c r="R630" s="116">
        <f t="shared" si="14"/>
        <v>0</v>
      </c>
    </row>
    <row r="631" spans="3:18" ht="15" thickBot="1" x14ac:dyDescent="0.3">
      <c r="C631" s="121">
        <f>'Achivers Formulas'!I618</f>
        <v>0</v>
      </c>
      <c r="D631" s="117"/>
      <c r="E631" s="115">
        <f>'Achivers Formulas'!P618</f>
        <v>0</v>
      </c>
      <c r="F631" s="263"/>
      <c r="G631" s="264"/>
      <c r="H631" s="264"/>
      <c r="I631" s="265"/>
      <c r="J631" s="266"/>
      <c r="K631" s="267"/>
      <c r="L631" s="267"/>
      <c r="M631" s="268"/>
      <c r="N631" s="263"/>
      <c r="O631" s="264"/>
      <c r="P631" s="264"/>
      <c r="Q631" s="265"/>
      <c r="R631" s="116">
        <f t="shared" si="14"/>
        <v>0</v>
      </c>
    </row>
    <row r="632" spans="3:18" ht="15" thickBot="1" x14ac:dyDescent="0.3">
      <c r="C632" s="121">
        <f>'Achivers Formulas'!I619</f>
        <v>0</v>
      </c>
      <c r="D632" s="117"/>
      <c r="E632" s="115">
        <f>'Achivers Formulas'!P619</f>
        <v>0</v>
      </c>
      <c r="F632" s="263"/>
      <c r="G632" s="264"/>
      <c r="H632" s="264"/>
      <c r="I632" s="265"/>
      <c r="J632" s="266"/>
      <c r="K632" s="267"/>
      <c r="L632" s="267"/>
      <c r="M632" s="268"/>
      <c r="N632" s="263"/>
      <c r="O632" s="264"/>
      <c r="P632" s="264"/>
      <c r="Q632" s="265"/>
      <c r="R632" s="116">
        <f t="shared" si="14"/>
        <v>0</v>
      </c>
    </row>
    <row r="633" spans="3:18" ht="15" thickBot="1" x14ac:dyDescent="0.3">
      <c r="C633" s="121">
        <f>'Achivers Formulas'!I620</f>
        <v>0</v>
      </c>
      <c r="D633" s="117"/>
      <c r="E633" s="115">
        <f>'Achivers Formulas'!P620</f>
        <v>0</v>
      </c>
      <c r="F633" s="263"/>
      <c r="G633" s="264"/>
      <c r="H633" s="264"/>
      <c r="I633" s="265"/>
      <c r="J633" s="266"/>
      <c r="K633" s="267"/>
      <c r="L633" s="267"/>
      <c r="M633" s="268"/>
      <c r="N633" s="263"/>
      <c r="O633" s="264"/>
      <c r="P633" s="264"/>
      <c r="Q633" s="265"/>
      <c r="R633" s="116">
        <f t="shared" si="14"/>
        <v>0</v>
      </c>
    </row>
    <row r="634" spans="3:18" ht="15" thickBot="1" x14ac:dyDescent="0.3">
      <c r="C634" s="121">
        <f>'Achivers Formulas'!I621</f>
        <v>0</v>
      </c>
      <c r="D634" s="117"/>
      <c r="E634" s="115">
        <f>'Achivers Formulas'!P621</f>
        <v>0</v>
      </c>
      <c r="F634" s="263"/>
      <c r="G634" s="264"/>
      <c r="H634" s="264"/>
      <c r="I634" s="265"/>
      <c r="J634" s="266"/>
      <c r="K634" s="267"/>
      <c r="L634" s="267"/>
      <c r="M634" s="268"/>
      <c r="N634" s="263"/>
      <c r="O634" s="264"/>
      <c r="P634" s="264"/>
      <c r="Q634" s="265"/>
      <c r="R634" s="116">
        <f t="shared" si="14"/>
        <v>0</v>
      </c>
    </row>
    <row r="635" spans="3:18" ht="15" thickBot="1" x14ac:dyDescent="0.3">
      <c r="C635" s="121">
        <f>'Achivers Formulas'!I622</f>
        <v>0</v>
      </c>
      <c r="D635" s="117"/>
      <c r="E635" s="115">
        <f>'Achivers Formulas'!P622</f>
        <v>0</v>
      </c>
      <c r="F635" s="263"/>
      <c r="G635" s="264"/>
      <c r="H635" s="264"/>
      <c r="I635" s="265"/>
      <c r="J635" s="266"/>
      <c r="K635" s="267"/>
      <c r="L635" s="267"/>
      <c r="M635" s="268"/>
      <c r="N635" s="263"/>
      <c r="O635" s="264"/>
      <c r="P635" s="264"/>
      <c r="Q635" s="265"/>
      <c r="R635" s="116">
        <f t="shared" si="14"/>
        <v>0</v>
      </c>
    </row>
    <row r="636" spans="3:18" ht="15" thickBot="1" x14ac:dyDescent="0.3">
      <c r="C636" s="121">
        <f>'Achivers Formulas'!I623</f>
        <v>0</v>
      </c>
      <c r="D636" s="117"/>
      <c r="E636" s="115">
        <f>'Achivers Formulas'!P623</f>
        <v>0</v>
      </c>
      <c r="F636" s="263"/>
      <c r="G636" s="264"/>
      <c r="H636" s="264"/>
      <c r="I636" s="265"/>
      <c r="J636" s="266"/>
      <c r="K636" s="267"/>
      <c r="L636" s="267"/>
      <c r="M636" s="268"/>
      <c r="N636" s="263"/>
      <c r="O636" s="264"/>
      <c r="P636" s="264"/>
      <c r="Q636" s="265"/>
      <c r="R636" s="116">
        <f t="shared" si="14"/>
        <v>0</v>
      </c>
    </row>
    <row r="637" spans="3:18" ht="15" thickBot="1" x14ac:dyDescent="0.3">
      <c r="C637" s="121">
        <f>'Achivers Formulas'!I624</f>
        <v>0</v>
      </c>
      <c r="D637" s="117"/>
      <c r="E637" s="115">
        <f>'Achivers Formulas'!P624</f>
        <v>0</v>
      </c>
      <c r="F637" s="263"/>
      <c r="G637" s="264"/>
      <c r="H637" s="264"/>
      <c r="I637" s="265"/>
      <c r="J637" s="266"/>
      <c r="K637" s="267"/>
      <c r="L637" s="267"/>
      <c r="M637" s="268"/>
      <c r="N637" s="263"/>
      <c r="O637" s="264"/>
      <c r="P637" s="264"/>
      <c r="Q637" s="265"/>
      <c r="R637" s="116">
        <f t="shared" si="14"/>
        <v>0</v>
      </c>
    </row>
    <row r="638" spans="3:18" ht="15" thickBot="1" x14ac:dyDescent="0.3">
      <c r="C638" s="121">
        <f>'Achivers Formulas'!I625</f>
        <v>0</v>
      </c>
      <c r="D638" s="117"/>
      <c r="E638" s="115">
        <f>'Achivers Formulas'!P625</f>
        <v>0</v>
      </c>
      <c r="F638" s="263"/>
      <c r="G638" s="264"/>
      <c r="H638" s="264"/>
      <c r="I638" s="265"/>
      <c r="J638" s="266"/>
      <c r="K638" s="267"/>
      <c r="L638" s="267"/>
      <c r="M638" s="268"/>
      <c r="N638" s="263"/>
      <c r="O638" s="264"/>
      <c r="P638" s="264"/>
      <c r="Q638" s="265"/>
      <c r="R638" s="116">
        <f t="shared" si="14"/>
        <v>0</v>
      </c>
    </row>
    <row r="639" spans="3:18" ht="15" thickBot="1" x14ac:dyDescent="0.3">
      <c r="C639" s="121">
        <f>'Achivers Formulas'!I626</f>
        <v>0</v>
      </c>
      <c r="D639" s="117"/>
      <c r="E639" s="115">
        <f>'Achivers Formulas'!P626</f>
        <v>0</v>
      </c>
      <c r="F639" s="263"/>
      <c r="G639" s="264"/>
      <c r="H639" s="264"/>
      <c r="I639" s="265"/>
      <c r="J639" s="266"/>
      <c r="K639" s="267"/>
      <c r="L639" s="267"/>
      <c r="M639" s="268"/>
      <c r="N639" s="263"/>
      <c r="O639" s="264"/>
      <c r="P639" s="264"/>
      <c r="Q639" s="265"/>
      <c r="R639" s="116">
        <f t="shared" si="14"/>
        <v>0</v>
      </c>
    </row>
    <row r="640" spans="3:18" ht="15" thickBot="1" x14ac:dyDescent="0.3">
      <c r="C640" s="121">
        <f>'Achivers Formulas'!I627</f>
        <v>0</v>
      </c>
      <c r="D640" s="117"/>
      <c r="E640" s="115">
        <f>'Achivers Formulas'!P627</f>
        <v>0</v>
      </c>
      <c r="F640" s="263"/>
      <c r="G640" s="264"/>
      <c r="H640" s="264"/>
      <c r="I640" s="265"/>
      <c r="J640" s="266"/>
      <c r="K640" s="267"/>
      <c r="L640" s="267"/>
      <c r="M640" s="268"/>
      <c r="N640" s="263"/>
      <c r="O640" s="264"/>
      <c r="P640" s="264"/>
      <c r="Q640" s="265"/>
      <c r="R640" s="116">
        <f t="shared" si="14"/>
        <v>0</v>
      </c>
    </row>
    <row r="641" spans="3:18" ht="15" thickBot="1" x14ac:dyDescent="0.3">
      <c r="C641" s="121">
        <f>'Achivers Formulas'!I628</f>
        <v>0</v>
      </c>
      <c r="D641" s="117"/>
      <c r="E641" s="115">
        <f>'Achivers Formulas'!P628</f>
        <v>0</v>
      </c>
      <c r="F641" s="263"/>
      <c r="G641" s="264"/>
      <c r="H641" s="264"/>
      <c r="I641" s="265"/>
      <c r="J641" s="266"/>
      <c r="K641" s="267"/>
      <c r="L641" s="267"/>
      <c r="M641" s="268"/>
      <c r="N641" s="263"/>
      <c r="O641" s="264"/>
      <c r="P641" s="264"/>
      <c r="Q641" s="265"/>
      <c r="R641" s="116">
        <f t="shared" si="14"/>
        <v>0</v>
      </c>
    </row>
    <row r="642" spans="3:18" ht="15" thickBot="1" x14ac:dyDescent="0.3">
      <c r="C642" s="121">
        <f>'Achivers Formulas'!I629</f>
        <v>0</v>
      </c>
      <c r="D642" s="117"/>
      <c r="E642" s="115">
        <f>'Achivers Formulas'!P629</f>
        <v>0</v>
      </c>
      <c r="F642" s="263"/>
      <c r="G642" s="264"/>
      <c r="H642" s="264"/>
      <c r="I642" s="265"/>
      <c r="J642" s="266"/>
      <c r="K642" s="267"/>
      <c r="L642" s="267"/>
      <c r="M642" s="268"/>
      <c r="N642" s="263"/>
      <c r="O642" s="264"/>
      <c r="P642" s="264"/>
      <c r="Q642" s="265"/>
      <c r="R642" s="116">
        <f t="shared" si="14"/>
        <v>0</v>
      </c>
    </row>
    <row r="643" spans="3:18" ht="15" thickBot="1" x14ac:dyDescent="0.3">
      <c r="C643" s="121">
        <f>'Achivers Formulas'!I630</f>
        <v>0</v>
      </c>
      <c r="D643" s="117"/>
      <c r="E643" s="115">
        <f>'Achivers Formulas'!P630</f>
        <v>0</v>
      </c>
      <c r="F643" s="263"/>
      <c r="G643" s="264"/>
      <c r="H643" s="264"/>
      <c r="I643" s="265"/>
      <c r="J643" s="266"/>
      <c r="K643" s="267"/>
      <c r="L643" s="267"/>
      <c r="M643" s="268"/>
      <c r="N643" s="263"/>
      <c r="O643" s="264"/>
      <c r="P643" s="264"/>
      <c r="Q643" s="265"/>
      <c r="R643" s="116">
        <f t="shared" si="14"/>
        <v>0</v>
      </c>
    </row>
    <row r="644" spans="3:18" ht="15" thickBot="1" x14ac:dyDescent="0.3">
      <c r="C644" s="121">
        <f>'Achivers Formulas'!I631</f>
        <v>0</v>
      </c>
      <c r="D644" s="117"/>
      <c r="E644" s="115">
        <f>'Achivers Formulas'!P631</f>
        <v>0</v>
      </c>
      <c r="F644" s="263"/>
      <c r="G644" s="264"/>
      <c r="H644" s="264"/>
      <c r="I644" s="265"/>
      <c r="J644" s="266"/>
      <c r="K644" s="267"/>
      <c r="L644" s="267"/>
      <c r="M644" s="268"/>
      <c r="N644" s="263"/>
      <c r="O644" s="264"/>
      <c r="P644" s="264"/>
      <c r="Q644" s="265"/>
      <c r="R644" s="116">
        <f t="shared" si="14"/>
        <v>0</v>
      </c>
    </row>
    <row r="645" spans="3:18" ht="15" thickBot="1" x14ac:dyDescent="0.3">
      <c r="C645" s="121">
        <f>'Achivers Formulas'!I632</f>
        <v>0</v>
      </c>
      <c r="D645" s="117"/>
      <c r="E645" s="115">
        <f>'Achivers Formulas'!P632</f>
        <v>0</v>
      </c>
      <c r="F645" s="263"/>
      <c r="G645" s="264"/>
      <c r="H645" s="264"/>
      <c r="I645" s="265"/>
      <c r="J645" s="266"/>
      <c r="K645" s="267"/>
      <c r="L645" s="267"/>
      <c r="M645" s="268"/>
      <c r="N645" s="263"/>
      <c r="O645" s="264"/>
      <c r="P645" s="264"/>
      <c r="Q645" s="265"/>
      <c r="R645" s="116">
        <f t="shared" si="14"/>
        <v>0</v>
      </c>
    </row>
    <row r="646" spans="3:18" ht="15" thickBot="1" x14ac:dyDescent="0.3">
      <c r="C646" s="121">
        <f>'Achivers Formulas'!I633</f>
        <v>0</v>
      </c>
      <c r="D646" s="117"/>
      <c r="E646" s="115">
        <f>'Achivers Formulas'!P633</f>
        <v>0</v>
      </c>
      <c r="F646" s="263"/>
      <c r="G646" s="264"/>
      <c r="H646" s="264"/>
      <c r="I646" s="265"/>
      <c r="J646" s="266"/>
      <c r="K646" s="267"/>
      <c r="L646" s="267"/>
      <c r="M646" s="268"/>
      <c r="N646" s="263"/>
      <c r="O646" s="264"/>
      <c r="P646" s="264"/>
      <c r="Q646" s="265"/>
      <c r="R646" s="116">
        <f t="shared" si="14"/>
        <v>0</v>
      </c>
    </row>
    <row r="647" spans="3:18" ht="15" thickBot="1" x14ac:dyDescent="0.3">
      <c r="C647" s="121">
        <f>'Achivers Formulas'!I634</f>
        <v>0</v>
      </c>
      <c r="D647" s="117"/>
      <c r="E647" s="115">
        <f>'Achivers Formulas'!P634</f>
        <v>0</v>
      </c>
      <c r="F647" s="263"/>
      <c r="G647" s="264"/>
      <c r="H647" s="264"/>
      <c r="I647" s="265"/>
      <c r="J647" s="266"/>
      <c r="K647" s="267"/>
      <c r="L647" s="267"/>
      <c r="M647" s="268"/>
      <c r="N647" s="263"/>
      <c r="O647" s="264"/>
      <c r="P647" s="264"/>
      <c r="Q647" s="265"/>
      <c r="R647" s="116">
        <f t="shared" si="14"/>
        <v>0</v>
      </c>
    </row>
    <row r="648" spans="3:18" ht="15" thickBot="1" x14ac:dyDescent="0.3">
      <c r="C648" s="121">
        <f>'Achivers Formulas'!I635</f>
        <v>0</v>
      </c>
      <c r="D648" s="117"/>
      <c r="E648" s="115">
        <f>'Achivers Formulas'!P635</f>
        <v>0</v>
      </c>
      <c r="F648" s="263"/>
      <c r="G648" s="264"/>
      <c r="H648" s="264"/>
      <c r="I648" s="265"/>
      <c r="J648" s="266"/>
      <c r="K648" s="267"/>
      <c r="L648" s="267"/>
      <c r="M648" s="268"/>
      <c r="N648" s="263"/>
      <c r="O648" s="264"/>
      <c r="P648" s="264"/>
      <c r="Q648" s="265"/>
      <c r="R648" s="116">
        <f t="shared" si="14"/>
        <v>0</v>
      </c>
    </row>
    <row r="649" spans="3:18" ht="15" thickBot="1" x14ac:dyDescent="0.3">
      <c r="C649" s="121">
        <f>'Achivers Formulas'!I636</f>
        <v>0</v>
      </c>
      <c r="D649" s="117"/>
      <c r="E649" s="115">
        <f>'Achivers Formulas'!P636</f>
        <v>0</v>
      </c>
      <c r="F649" s="263"/>
      <c r="G649" s="264"/>
      <c r="H649" s="264"/>
      <c r="I649" s="265"/>
      <c r="J649" s="266"/>
      <c r="K649" s="267"/>
      <c r="L649" s="267"/>
      <c r="M649" s="268"/>
      <c r="N649" s="263"/>
      <c r="O649" s="264"/>
      <c r="P649" s="264"/>
      <c r="Q649" s="265"/>
      <c r="R649" s="116">
        <f t="shared" si="14"/>
        <v>0</v>
      </c>
    </row>
    <row r="650" spans="3:18" ht="15" thickBot="1" x14ac:dyDescent="0.3">
      <c r="C650" s="121">
        <f>'Achivers Formulas'!I637</f>
        <v>0</v>
      </c>
      <c r="D650" s="117"/>
      <c r="E650" s="115">
        <f>'Achivers Formulas'!P637</f>
        <v>0</v>
      </c>
      <c r="F650" s="263"/>
      <c r="G650" s="264"/>
      <c r="H650" s="264"/>
      <c r="I650" s="265"/>
      <c r="J650" s="266"/>
      <c r="K650" s="267"/>
      <c r="L650" s="267"/>
      <c r="M650" s="268"/>
      <c r="N650" s="263"/>
      <c r="O650" s="264"/>
      <c r="P650" s="264"/>
      <c r="Q650" s="265"/>
      <c r="R650" s="116">
        <f t="shared" si="14"/>
        <v>0</v>
      </c>
    </row>
    <row r="651" spans="3:18" ht="15" thickBot="1" x14ac:dyDescent="0.3">
      <c r="C651" s="121">
        <f>'Achivers Formulas'!I638</f>
        <v>0</v>
      </c>
      <c r="D651" s="117"/>
      <c r="E651" s="115">
        <f>'Achivers Formulas'!P638</f>
        <v>0</v>
      </c>
      <c r="F651" s="263"/>
      <c r="G651" s="264"/>
      <c r="H651" s="264"/>
      <c r="I651" s="265"/>
      <c r="J651" s="266"/>
      <c r="K651" s="267"/>
      <c r="L651" s="267"/>
      <c r="M651" s="268"/>
      <c r="N651" s="263"/>
      <c r="O651" s="264"/>
      <c r="P651" s="264"/>
      <c r="Q651" s="265"/>
      <c r="R651" s="116">
        <f t="shared" si="14"/>
        <v>0</v>
      </c>
    </row>
    <row r="652" spans="3:18" ht="15" thickBot="1" x14ac:dyDescent="0.3">
      <c r="C652" s="121">
        <f>'Achivers Formulas'!I639</f>
        <v>0</v>
      </c>
      <c r="D652" s="117"/>
      <c r="E652" s="115">
        <f>'Achivers Formulas'!P639</f>
        <v>0</v>
      </c>
      <c r="F652" s="263"/>
      <c r="G652" s="264"/>
      <c r="H652" s="264"/>
      <c r="I652" s="265"/>
      <c r="J652" s="266"/>
      <c r="K652" s="267"/>
      <c r="L652" s="267"/>
      <c r="M652" s="268"/>
      <c r="N652" s="263"/>
      <c r="O652" s="264"/>
      <c r="P652" s="264"/>
      <c r="Q652" s="265"/>
      <c r="R652" s="116">
        <f t="shared" si="14"/>
        <v>0</v>
      </c>
    </row>
    <row r="653" spans="3:18" ht="15" thickBot="1" x14ac:dyDescent="0.3">
      <c r="C653" s="121">
        <f>'Achivers Formulas'!I640</f>
        <v>0</v>
      </c>
      <c r="D653" s="117"/>
      <c r="E653" s="115">
        <f>'Achivers Formulas'!P640</f>
        <v>0</v>
      </c>
      <c r="F653" s="263"/>
      <c r="G653" s="264"/>
      <c r="H653" s="264"/>
      <c r="I653" s="265"/>
      <c r="J653" s="266"/>
      <c r="K653" s="267"/>
      <c r="L653" s="267"/>
      <c r="M653" s="268"/>
      <c r="N653" s="263"/>
      <c r="O653" s="264"/>
      <c r="P653" s="264"/>
      <c r="Q653" s="265"/>
      <c r="R653" s="116">
        <f t="shared" si="14"/>
        <v>0</v>
      </c>
    </row>
    <row r="654" spans="3:18" ht="15" thickBot="1" x14ac:dyDescent="0.3">
      <c r="C654" s="121">
        <f>'Achivers Formulas'!I641</f>
        <v>0</v>
      </c>
      <c r="D654" s="117"/>
      <c r="E654" s="115">
        <f>'Achivers Formulas'!P641</f>
        <v>0</v>
      </c>
      <c r="F654" s="263"/>
      <c r="G654" s="264"/>
      <c r="H654" s="264"/>
      <c r="I654" s="265"/>
      <c r="J654" s="266"/>
      <c r="K654" s="267"/>
      <c r="L654" s="267"/>
      <c r="M654" s="268"/>
      <c r="N654" s="263"/>
      <c r="O654" s="264"/>
      <c r="P654" s="264"/>
      <c r="Q654" s="265"/>
      <c r="R654" s="116">
        <f t="shared" si="14"/>
        <v>0</v>
      </c>
    </row>
    <row r="655" spans="3:18" ht="15" thickBot="1" x14ac:dyDescent="0.3">
      <c r="C655" s="121">
        <f>'Achivers Formulas'!I642</f>
        <v>0</v>
      </c>
      <c r="D655" s="117"/>
      <c r="E655" s="115">
        <f>'Achivers Formulas'!P642</f>
        <v>0</v>
      </c>
      <c r="F655" s="263"/>
      <c r="G655" s="264"/>
      <c r="H655" s="264"/>
      <c r="I655" s="265"/>
      <c r="J655" s="266"/>
      <c r="K655" s="267"/>
      <c r="L655" s="267"/>
      <c r="M655" s="268"/>
      <c r="N655" s="263"/>
      <c r="O655" s="264"/>
      <c r="P655" s="264"/>
      <c r="Q655" s="265"/>
      <c r="R655" s="116">
        <f t="shared" si="14"/>
        <v>0</v>
      </c>
    </row>
    <row r="656" spans="3:18" ht="15" thickBot="1" x14ac:dyDescent="0.3">
      <c r="C656" s="121">
        <f>'Achivers Formulas'!I643</f>
        <v>0</v>
      </c>
      <c r="D656" s="117"/>
      <c r="E656" s="115">
        <f>'Achivers Formulas'!P643</f>
        <v>0</v>
      </c>
      <c r="F656" s="263"/>
      <c r="G656" s="264"/>
      <c r="H656" s="264"/>
      <c r="I656" s="265"/>
      <c r="J656" s="266"/>
      <c r="K656" s="267"/>
      <c r="L656" s="267"/>
      <c r="M656" s="268"/>
      <c r="N656" s="263"/>
      <c r="O656" s="264"/>
      <c r="P656" s="264"/>
      <c r="Q656" s="265"/>
      <c r="R656" s="116">
        <f t="shared" si="14"/>
        <v>0</v>
      </c>
    </row>
    <row r="657" spans="3:18" ht="15" thickBot="1" x14ac:dyDescent="0.3">
      <c r="C657" s="121">
        <f>'Achivers Formulas'!I644</f>
        <v>0</v>
      </c>
      <c r="D657" s="117"/>
      <c r="E657" s="115">
        <f>'Achivers Formulas'!P644</f>
        <v>0</v>
      </c>
      <c r="F657" s="263"/>
      <c r="G657" s="264"/>
      <c r="H657" s="264"/>
      <c r="I657" s="265"/>
      <c r="J657" s="266"/>
      <c r="K657" s="267"/>
      <c r="L657" s="267"/>
      <c r="M657" s="268"/>
      <c r="N657" s="263"/>
      <c r="O657" s="264"/>
      <c r="P657" s="264"/>
      <c r="Q657" s="265"/>
      <c r="R657" s="116">
        <f t="shared" si="14"/>
        <v>0</v>
      </c>
    </row>
    <row r="658" spans="3:18" ht="15" thickBot="1" x14ac:dyDescent="0.3">
      <c r="C658" s="121">
        <f>'Achivers Formulas'!I645</f>
        <v>0</v>
      </c>
      <c r="D658" s="117"/>
      <c r="E658" s="115">
        <f>'Achivers Formulas'!P645</f>
        <v>0</v>
      </c>
      <c r="F658" s="263"/>
      <c r="G658" s="264"/>
      <c r="H658" s="264"/>
      <c r="I658" s="265"/>
      <c r="J658" s="266"/>
      <c r="K658" s="267"/>
      <c r="L658" s="267"/>
      <c r="M658" s="268"/>
      <c r="N658" s="263"/>
      <c r="O658" s="264"/>
      <c r="P658" s="264"/>
      <c r="Q658" s="265"/>
      <c r="R658" s="116">
        <f t="shared" si="14"/>
        <v>0</v>
      </c>
    </row>
    <row r="659" spans="3:18" ht="15" thickBot="1" x14ac:dyDescent="0.3">
      <c r="C659" s="121">
        <f>'Achivers Formulas'!I646</f>
        <v>0</v>
      </c>
      <c r="D659" s="117"/>
      <c r="E659" s="115">
        <f>'Achivers Formulas'!P646</f>
        <v>0</v>
      </c>
      <c r="F659" s="263"/>
      <c r="G659" s="264"/>
      <c r="H659" s="264"/>
      <c r="I659" s="265"/>
      <c r="J659" s="266"/>
      <c r="K659" s="267"/>
      <c r="L659" s="267"/>
      <c r="M659" s="268"/>
      <c r="N659" s="263"/>
      <c r="O659" s="264"/>
      <c r="P659" s="264"/>
      <c r="Q659" s="265"/>
      <c r="R659" s="116">
        <f t="shared" si="14"/>
        <v>0</v>
      </c>
    </row>
    <row r="660" spans="3:18" ht="15" thickBot="1" x14ac:dyDescent="0.3">
      <c r="C660" s="121">
        <f>'Achivers Formulas'!I647</f>
        <v>0</v>
      </c>
      <c r="D660" s="117"/>
      <c r="E660" s="115">
        <f>'Achivers Formulas'!P647</f>
        <v>0</v>
      </c>
      <c r="F660" s="263"/>
      <c r="G660" s="264"/>
      <c r="H660" s="264"/>
      <c r="I660" s="265"/>
      <c r="J660" s="266"/>
      <c r="K660" s="267"/>
      <c r="L660" s="267"/>
      <c r="M660" s="268"/>
      <c r="N660" s="263"/>
      <c r="O660" s="264"/>
      <c r="P660" s="264"/>
      <c r="Q660" s="265"/>
      <c r="R660" s="116">
        <f t="shared" si="14"/>
        <v>0</v>
      </c>
    </row>
    <row r="661" spans="3:18" ht="15" thickBot="1" x14ac:dyDescent="0.3">
      <c r="C661" s="121">
        <f>'Achivers Formulas'!I648</f>
        <v>0</v>
      </c>
      <c r="D661" s="117"/>
      <c r="E661" s="115">
        <f>'Achivers Formulas'!P648</f>
        <v>0</v>
      </c>
      <c r="F661" s="263"/>
      <c r="G661" s="264"/>
      <c r="H661" s="264"/>
      <c r="I661" s="265"/>
      <c r="J661" s="266"/>
      <c r="K661" s="267"/>
      <c r="L661" s="267"/>
      <c r="M661" s="268"/>
      <c r="N661" s="263"/>
      <c r="O661" s="264"/>
      <c r="P661" s="264"/>
      <c r="Q661" s="265"/>
      <c r="R661" s="116">
        <f t="shared" si="14"/>
        <v>0</v>
      </c>
    </row>
    <row r="662" spans="3:18" ht="15" thickBot="1" x14ac:dyDescent="0.3">
      <c r="C662" s="121">
        <f>'Achivers Formulas'!I649</f>
        <v>0</v>
      </c>
      <c r="D662" s="117"/>
      <c r="E662" s="115">
        <f>'Achivers Formulas'!P649</f>
        <v>0</v>
      </c>
      <c r="F662" s="263"/>
      <c r="G662" s="264"/>
      <c r="H662" s="264"/>
      <c r="I662" s="265"/>
      <c r="J662" s="266"/>
      <c r="K662" s="267"/>
      <c r="L662" s="267"/>
      <c r="M662" s="268"/>
      <c r="N662" s="263"/>
      <c r="O662" s="264"/>
      <c r="P662" s="264"/>
      <c r="Q662" s="265"/>
      <c r="R662" s="116">
        <f t="shared" si="14"/>
        <v>0</v>
      </c>
    </row>
    <row r="663" spans="3:18" ht="15" thickBot="1" x14ac:dyDescent="0.3">
      <c r="C663" s="121">
        <f>'Achivers Formulas'!I650</f>
        <v>0</v>
      </c>
      <c r="D663" s="117"/>
      <c r="E663" s="115">
        <f>'Achivers Formulas'!P650</f>
        <v>0</v>
      </c>
      <c r="F663" s="263"/>
      <c r="G663" s="264"/>
      <c r="H663" s="264"/>
      <c r="I663" s="265"/>
      <c r="J663" s="266"/>
      <c r="K663" s="267"/>
      <c r="L663" s="267"/>
      <c r="M663" s="268"/>
      <c r="N663" s="263"/>
      <c r="O663" s="264"/>
      <c r="P663" s="264"/>
      <c r="Q663" s="265"/>
      <c r="R663" s="116">
        <f t="shared" si="14"/>
        <v>0</v>
      </c>
    </row>
    <row r="664" spans="3:18" ht="15" thickBot="1" x14ac:dyDescent="0.3">
      <c r="C664" s="121">
        <f>'Achivers Formulas'!I651</f>
        <v>0</v>
      </c>
      <c r="D664" s="117"/>
      <c r="E664" s="115">
        <f>'Achivers Formulas'!P651</f>
        <v>0</v>
      </c>
      <c r="F664" s="263"/>
      <c r="G664" s="264"/>
      <c r="H664" s="264"/>
      <c r="I664" s="265"/>
      <c r="J664" s="266"/>
      <c r="K664" s="267"/>
      <c r="L664" s="267"/>
      <c r="M664" s="268"/>
      <c r="N664" s="263"/>
      <c r="O664" s="264"/>
      <c r="P664" s="264"/>
      <c r="Q664" s="265"/>
      <c r="R664" s="116">
        <f t="shared" si="14"/>
        <v>0</v>
      </c>
    </row>
    <row r="665" spans="3:18" ht="15" thickBot="1" x14ac:dyDescent="0.3">
      <c r="C665" s="121">
        <f>'Achivers Formulas'!I652</f>
        <v>0</v>
      </c>
      <c r="D665" s="117"/>
      <c r="E665" s="115">
        <f>'Achivers Formulas'!P652</f>
        <v>0</v>
      </c>
      <c r="F665" s="263"/>
      <c r="G665" s="264"/>
      <c r="H665" s="264"/>
      <c r="I665" s="265"/>
      <c r="J665" s="266"/>
      <c r="K665" s="267"/>
      <c r="L665" s="267"/>
      <c r="M665" s="268"/>
      <c r="N665" s="263"/>
      <c r="O665" s="264"/>
      <c r="P665" s="264"/>
      <c r="Q665" s="265"/>
      <c r="R665" s="116">
        <f t="shared" si="14"/>
        <v>0</v>
      </c>
    </row>
    <row r="666" spans="3:18" ht="15" thickBot="1" x14ac:dyDescent="0.3">
      <c r="C666" s="121">
        <f>'Achivers Formulas'!I653</f>
        <v>0</v>
      </c>
      <c r="D666" s="117"/>
      <c r="E666" s="115">
        <f>'Achivers Formulas'!P653</f>
        <v>0</v>
      </c>
      <c r="F666" s="263"/>
      <c r="G666" s="264"/>
      <c r="H666" s="264"/>
      <c r="I666" s="265"/>
      <c r="J666" s="266"/>
      <c r="K666" s="267"/>
      <c r="L666" s="267"/>
      <c r="M666" s="268"/>
      <c r="N666" s="263"/>
      <c r="O666" s="264"/>
      <c r="P666" s="264"/>
      <c r="Q666" s="265"/>
      <c r="R666" s="116">
        <f t="shared" si="14"/>
        <v>0</v>
      </c>
    </row>
    <row r="667" spans="3:18" ht="15" thickBot="1" x14ac:dyDescent="0.3">
      <c r="C667" s="121">
        <f>'Achivers Formulas'!I654</f>
        <v>0</v>
      </c>
      <c r="D667" s="117"/>
      <c r="E667" s="115">
        <f>'Achivers Formulas'!P654</f>
        <v>0</v>
      </c>
      <c r="F667" s="263"/>
      <c r="G667" s="264"/>
      <c r="H667" s="264"/>
      <c r="I667" s="265"/>
      <c r="J667" s="266"/>
      <c r="K667" s="267"/>
      <c r="L667" s="267"/>
      <c r="M667" s="268"/>
      <c r="N667" s="263"/>
      <c r="O667" s="264"/>
      <c r="P667" s="264"/>
      <c r="Q667" s="265"/>
      <c r="R667" s="116">
        <f t="shared" si="14"/>
        <v>0</v>
      </c>
    </row>
    <row r="668" spans="3:18" ht="15" thickBot="1" x14ac:dyDescent="0.3">
      <c r="C668" s="121">
        <f>'Achivers Formulas'!I655</f>
        <v>0</v>
      </c>
      <c r="D668" s="117"/>
      <c r="E668" s="115">
        <f>'Achivers Formulas'!P655</f>
        <v>0</v>
      </c>
      <c r="F668" s="263"/>
      <c r="G668" s="264"/>
      <c r="H668" s="264"/>
      <c r="I668" s="265"/>
      <c r="J668" s="266"/>
      <c r="K668" s="267"/>
      <c r="L668" s="267"/>
      <c r="M668" s="268"/>
      <c r="N668" s="263"/>
      <c r="O668" s="264"/>
      <c r="P668" s="264"/>
      <c r="Q668" s="265"/>
      <c r="R668" s="116">
        <f t="shared" si="14"/>
        <v>0</v>
      </c>
    </row>
    <row r="669" spans="3:18" ht="15" thickBot="1" x14ac:dyDescent="0.3">
      <c r="C669" s="121">
        <f>'Achivers Formulas'!I656</f>
        <v>0</v>
      </c>
      <c r="D669" s="117"/>
      <c r="E669" s="115">
        <f>'Achivers Formulas'!P656</f>
        <v>0</v>
      </c>
      <c r="F669" s="263"/>
      <c r="G669" s="264"/>
      <c r="H669" s="264"/>
      <c r="I669" s="265"/>
      <c r="J669" s="266"/>
      <c r="K669" s="267"/>
      <c r="L669" s="267"/>
      <c r="M669" s="268"/>
      <c r="N669" s="263"/>
      <c r="O669" s="264"/>
      <c r="P669" s="264"/>
      <c r="Q669" s="265"/>
      <c r="R669" s="116">
        <f t="shared" ref="R669:R732" si="15">(IF(H669="*no role*",0,(IF(OR(F669&lt;&gt;"",H669&lt;&gt;"",J669&lt;&gt;""),3,0))))+(IF(L669&lt;&gt;"",3,0))+(IF(N669&lt;&gt;"",3,0))+(IF(P669="YES",3,0))</f>
        <v>0</v>
      </c>
    </row>
    <row r="670" spans="3:18" ht="15" thickBot="1" x14ac:dyDescent="0.3">
      <c r="C670" s="121">
        <f>'Achivers Formulas'!I657</f>
        <v>0</v>
      </c>
      <c r="D670" s="117"/>
      <c r="E670" s="115">
        <f>'Achivers Formulas'!P657</f>
        <v>0</v>
      </c>
      <c r="F670" s="263"/>
      <c r="G670" s="264"/>
      <c r="H670" s="264"/>
      <c r="I670" s="265"/>
      <c r="J670" s="266"/>
      <c r="K670" s="267"/>
      <c r="L670" s="267"/>
      <c r="M670" s="268"/>
      <c r="N670" s="263"/>
      <c r="O670" s="264"/>
      <c r="P670" s="264"/>
      <c r="Q670" s="265"/>
      <c r="R670" s="116">
        <f t="shared" si="15"/>
        <v>0</v>
      </c>
    </row>
    <row r="671" spans="3:18" ht="15" thickBot="1" x14ac:dyDescent="0.3">
      <c r="C671" s="121">
        <f>'Achivers Formulas'!I658</f>
        <v>0</v>
      </c>
      <c r="D671" s="117"/>
      <c r="E671" s="115">
        <f>'Achivers Formulas'!P658</f>
        <v>0</v>
      </c>
      <c r="F671" s="263"/>
      <c r="G671" s="264"/>
      <c r="H671" s="264"/>
      <c r="I671" s="265"/>
      <c r="J671" s="266"/>
      <c r="K671" s="267"/>
      <c r="L671" s="267"/>
      <c r="M671" s="268"/>
      <c r="N671" s="263"/>
      <c r="O671" s="264"/>
      <c r="P671" s="264"/>
      <c r="Q671" s="265"/>
      <c r="R671" s="116">
        <f t="shared" si="15"/>
        <v>0</v>
      </c>
    </row>
    <row r="672" spans="3:18" ht="15" thickBot="1" x14ac:dyDescent="0.3">
      <c r="C672" s="121">
        <f>'Achivers Formulas'!I659</f>
        <v>0</v>
      </c>
      <c r="D672" s="117"/>
      <c r="E672" s="115">
        <f>'Achivers Formulas'!P659</f>
        <v>0</v>
      </c>
      <c r="F672" s="263"/>
      <c r="G672" s="264"/>
      <c r="H672" s="264"/>
      <c r="I672" s="265"/>
      <c r="J672" s="266"/>
      <c r="K672" s="267"/>
      <c r="L672" s="267"/>
      <c r="M672" s="268"/>
      <c r="N672" s="263"/>
      <c r="O672" s="264"/>
      <c r="P672" s="264"/>
      <c r="Q672" s="265"/>
      <c r="R672" s="116">
        <f t="shared" si="15"/>
        <v>0</v>
      </c>
    </row>
    <row r="673" spans="3:18" ht="15" thickBot="1" x14ac:dyDescent="0.3">
      <c r="C673" s="121">
        <f>'Achivers Formulas'!I660</f>
        <v>0</v>
      </c>
      <c r="D673" s="117"/>
      <c r="E673" s="115">
        <f>'Achivers Formulas'!P660</f>
        <v>0</v>
      </c>
      <c r="F673" s="263"/>
      <c r="G673" s="264"/>
      <c r="H673" s="264"/>
      <c r="I673" s="265"/>
      <c r="J673" s="266"/>
      <c r="K673" s="267"/>
      <c r="L673" s="267"/>
      <c r="M673" s="268"/>
      <c r="N673" s="263"/>
      <c r="O673" s="264"/>
      <c r="P673" s="264"/>
      <c r="Q673" s="265"/>
      <c r="R673" s="116">
        <f t="shared" si="15"/>
        <v>0</v>
      </c>
    </row>
    <row r="674" spans="3:18" ht="15" thickBot="1" x14ac:dyDescent="0.3">
      <c r="C674" s="121">
        <f>'Achivers Formulas'!I661</f>
        <v>0</v>
      </c>
      <c r="D674" s="117"/>
      <c r="E674" s="115">
        <f>'Achivers Formulas'!P661</f>
        <v>0</v>
      </c>
      <c r="F674" s="263"/>
      <c r="G674" s="264"/>
      <c r="H674" s="264"/>
      <c r="I674" s="265"/>
      <c r="J674" s="266"/>
      <c r="K674" s="267"/>
      <c r="L674" s="267"/>
      <c r="M674" s="268"/>
      <c r="N674" s="263"/>
      <c r="O674" s="264"/>
      <c r="P674" s="264"/>
      <c r="Q674" s="265"/>
      <c r="R674" s="116">
        <f t="shared" si="15"/>
        <v>0</v>
      </c>
    </row>
    <row r="675" spans="3:18" ht="15" thickBot="1" x14ac:dyDescent="0.3">
      <c r="C675" s="121">
        <f>'Achivers Formulas'!I662</f>
        <v>0</v>
      </c>
      <c r="D675" s="117"/>
      <c r="E675" s="115">
        <f>'Achivers Formulas'!P662</f>
        <v>0</v>
      </c>
      <c r="F675" s="263"/>
      <c r="G675" s="264"/>
      <c r="H675" s="264"/>
      <c r="I675" s="265"/>
      <c r="J675" s="266"/>
      <c r="K675" s="267"/>
      <c r="L675" s="267"/>
      <c r="M675" s="268"/>
      <c r="N675" s="263"/>
      <c r="O675" s="264"/>
      <c r="P675" s="264"/>
      <c r="Q675" s="265"/>
      <c r="R675" s="116">
        <f t="shared" si="15"/>
        <v>0</v>
      </c>
    </row>
    <row r="676" spans="3:18" ht="15" thickBot="1" x14ac:dyDescent="0.3">
      <c r="C676" s="121">
        <f>'Achivers Formulas'!I663</f>
        <v>0</v>
      </c>
      <c r="D676" s="117"/>
      <c r="E676" s="115">
        <f>'Achivers Formulas'!P663</f>
        <v>0</v>
      </c>
      <c r="F676" s="263"/>
      <c r="G676" s="264"/>
      <c r="H676" s="264"/>
      <c r="I676" s="265"/>
      <c r="J676" s="266"/>
      <c r="K676" s="267"/>
      <c r="L676" s="267"/>
      <c r="M676" s="268"/>
      <c r="N676" s="263"/>
      <c r="O676" s="264"/>
      <c r="P676" s="264"/>
      <c r="Q676" s="265"/>
      <c r="R676" s="116">
        <f t="shared" si="15"/>
        <v>0</v>
      </c>
    </row>
    <row r="677" spans="3:18" ht="15" thickBot="1" x14ac:dyDescent="0.3">
      <c r="C677" s="121">
        <f>'Achivers Formulas'!I664</f>
        <v>0</v>
      </c>
      <c r="D677" s="117"/>
      <c r="E677" s="115">
        <f>'Achivers Formulas'!P664</f>
        <v>0</v>
      </c>
      <c r="F677" s="263"/>
      <c r="G677" s="264"/>
      <c r="H677" s="264"/>
      <c r="I677" s="265"/>
      <c r="J677" s="266"/>
      <c r="K677" s="267"/>
      <c r="L677" s="267"/>
      <c r="M677" s="268"/>
      <c r="N677" s="263"/>
      <c r="O677" s="264"/>
      <c r="P677" s="264"/>
      <c r="Q677" s="265"/>
      <c r="R677" s="116">
        <f t="shared" si="15"/>
        <v>0</v>
      </c>
    </row>
    <row r="678" spans="3:18" ht="15" thickBot="1" x14ac:dyDescent="0.3">
      <c r="C678" s="121">
        <f>'Achivers Formulas'!I665</f>
        <v>0</v>
      </c>
      <c r="D678" s="117"/>
      <c r="E678" s="115">
        <f>'Achivers Formulas'!P665</f>
        <v>0</v>
      </c>
      <c r="F678" s="263"/>
      <c r="G678" s="264"/>
      <c r="H678" s="264"/>
      <c r="I678" s="265"/>
      <c r="J678" s="266"/>
      <c r="K678" s="267"/>
      <c r="L678" s="267"/>
      <c r="M678" s="268"/>
      <c r="N678" s="263"/>
      <c r="O678" s="264"/>
      <c r="P678" s="264"/>
      <c r="Q678" s="265"/>
      <c r="R678" s="116">
        <f t="shared" si="15"/>
        <v>0</v>
      </c>
    </row>
    <row r="679" spans="3:18" ht="15" thickBot="1" x14ac:dyDescent="0.3">
      <c r="C679" s="121">
        <f>'Achivers Formulas'!I666</f>
        <v>0</v>
      </c>
      <c r="D679" s="117"/>
      <c r="E679" s="115">
        <f>'Achivers Formulas'!P666</f>
        <v>0</v>
      </c>
      <c r="F679" s="263"/>
      <c r="G679" s="264"/>
      <c r="H679" s="264"/>
      <c r="I679" s="265"/>
      <c r="J679" s="266"/>
      <c r="K679" s="267"/>
      <c r="L679" s="267"/>
      <c r="M679" s="268"/>
      <c r="N679" s="263"/>
      <c r="O679" s="264"/>
      <c r="P679" s="264"/>
      <c r="Q679" s="265"/>
      <c r="R679" s="116">
        <f t="shared" si="15"/>
        <v>0</v>
      </c>
    </row>
    <row r="680" spans="3:18" ht="15" thickBot="1" x14ac:dyDescent="0.3">
      <c r="C680" s="121">
        <f>'Achivers Formulas'!I667</f>
        <v>0</v>
      </c>
      <c r="D680" s="117"/>
      <c r="E680" s="115">
        <f>'Achivers Formulas'!P667</f>
        <v>0</v>
      </c>
      <c r="F680" s="263"/>
      <c r="G680" s="264"/>
      <c r="H680" s="264"/>
      <c r="I680" s="265"/>
      <c r="J680" s="266"/>
      <c r="K680" s="267"/>
      <c r="L680" s="267"/>
      <c r="M680" s="268"/>
      <c r="N680" s="263"/>
      <c r="O680" s="264"/>
      <c r="P680" s="264"/>
      <c r="Q680" s="265"/>
      <c r="R680" s="116">
        <f t="shared" si="15"/>
        <v>0</v>
      </c>
    </row>
    <row r="681" spans="3:18" ht="15" thickBot="1" x14ac:dyDescent="0.3">
      <c r="C681" s="121">
        <f>'Achivers Formulas'!I668</f>
        <v>0</v>
      </c>
      <c r="D681" s="117"/>
      <c r="E681" s="115">
        <f>'Achivers Formulas'!P668</f>
        <v>0</v>
      </c>
      <c r="F681" s="263"/>
      <c r="G681" s="264"/>
      <c r="H681" s="264"/>
      <c r="I681" s="265"/>
      <c r="J681" s="266"/>
      <c r="K681" s="267"/>
      <c r="L681" s="267"/>
      <c r="M681" s="268"/>
      <c r="N681" s="263"/>
      <c r="O681" s="264"/>
      <c r="P681" s="264"/>
      <c r="Q681" s="265"/>
      <c r="R681" s="116">
        <f t="shared" si="15"/>
        <v>0</v>
      </c>
    </row>
    <row r="682" spans="3:18" ht="15" thickBot="1" x14ac:dyDescent="0.3">
      <c r="C682" s="121">
        <f>'Achivers Formulas'!I669</f>
        <v>0</v>
      </c>
      <c r="D682" s="117"/>
      <c r="E682" s="115">
        <f>'Achivers Formulas'!P669</f>
        <v>0</v>
      </c>
      <c r="F682" s="263"/>
      <c r="G682" s="264"/>
      <c r="H682" s="264"/>
      <c r="I682" s="265"/>
      <c r="J682" s="266"/>
      <c r="K682" s="267"/>
      <c r="L682" s="267"/>
      <c r="M682" s="268"/>
      <c r="N682" s="263"/>
      <c r="O682" s="264"/>
      <c r="P682" s="264"/>
      <c r="Q682" s="265"/>
      <c r="R682" s="116">
        <f t="shared" si="15"/>
        <v>0</v>
      </c>
    </row>
    <row r="683" spans="3:18" ht="15" thickBot="1" x14ac:dyDescent="0.3">
      <c r="C683" s="121">
        <f>'Achivers Formulas'!I670</f>
        <v>0</v>
      </c>
      <c r="D683" s="117"/>
      <c r="E683" s="115">
        <f>'Achivers Formulas'!P670</f>
        <v>0</v>
      </c>
      <c r="F683" s="263"/>
      <c r="G683" s="264"/>
      <c r="H683" s="264"/>
      <c r="I683" s="265"/>
      <c r="J683" s="266"/>
      <c r="K683" s="267"/>
      <c r="L683" s="267"/>
      <c r="M683" s="268"/>
      <c r="N683" s="263"/>
      <c r="O683" s="264"/>
      <c r="P683" s="264"/>
      <c r="Q683" s="265"/>
      <c r="R683" s="116">
        <f t="shared" si="15"/>
        <v>0</v>
      </c>
    </row>
    <row r="684" spans="3:18" ht="15" thickBot="1" x14ac:dyDescent="0.3">
      <c r="C684" s="121">
        <f>'Achivers Formulas'!I671</f>
        <v>0</v>
      </c>
      <c r="D684" s="117"/>
      <c r="E684" s="115">
        <f>'Achivers Formulas'!P671</f>
        <v>0</v>
      </c>
      <c r="F684" s="263"/>
      <c r="G684" s="264"/>
      <c r="H684" s="264"/>
      <c r="I684" s="265"/>
      <c r="J684" s="266"/>
      <c r="K684" s="267"/>
      <c r="L684" s="267"/>
      <c r="M684" s="268"/>
      <c r="N684" s="263"/>
      <c r="O684" s="264"/>
      <c r="P684" s="264"/>
      <c r="Q684" s="265"/>
      <c r="R684" s="116">
        <f t="shared" si="15"/>
        <v>0</v>
      </c>
    </row>
    <row r="685" spans="3:18" ht="15" thickBot="1" x14ac:dyDescent="0.3">
      <c r="C685" s="121">
        <f>'Achivers Formulas'!I672</f>
        <v>0</v>
      </c>
      <c r="D685" s="117"/>
      <c r="E685" s="115">
        <f>'Achivers Formulas'!P672</f>
        <v>0</v>
      </c>
      <c r="F685" s="263"/>
      <c r="G685" s="264"/>
      <c r="H685" s="264"/>
      <c r="I685" s="265"/>
      <c r="J685" s="266"/>
      <c r="K685" s="267"/>
      <c r="L685" s="267"/>
      <c r="M685" s="268"/>
      <c r="N685" s="263"/>
      <c r="O685" s="264"/>
      <c r="P685" s="264"/>
      <c r="Q685" s="265"/>
      <c r="R685" s="116">
        <f t="shared" si="15"/>
        <v>0</v>
      </c>
    </row>
    <row r="686" spans="3:18" ht="15" thickBot="1" x14ac:dyDescent="0.3">
      <c r="C686" s="121">
        <f>'Achivers Formulas'!I673</f>
        <v>0</v>
      </c>
      <c r="D686" s="117"/>
      <c r="E686" s="115">
        <f>'Achivers Formulas'!P673</f>
        <v>0</v>
      </c>
      <c r="F686" s="263"/>
      <c r="G686" s="264"/>
      <c r="H686" s="264"/>
      <c r="I686" s="265"/>
      <c r="J686" s="266"/>
      <c r="K686" s="267"/>
      <c r="L686" s="267"/>
      <c r="M686" s="268"/>
      <c r="N686" s="263"/>
      <c r="O686" s="264"/>
      <c r="P686" s="264"/>
      <c r="Q686" s="265"/>
      <c r="R686" s="116">
        <f t="shared" si="15"/>
        <v>0</v>
      </c>
    </row>
    <row r="687" spans="3:18" ht="15" thickBot="1" x14ac:dyDescent="0.3">
      <c r="C687" s="121">
        <f>'Achivers Formulas'!I674</f>
        <v>0</v>
      </c>
      <c r="D687" s="117"/>
      <c r="E687" s="115">
        <f>'Achivers Formulas'!P674</f>
        <v>0</v>
      </c>
      <c r="F687" s="263"/>
      <c r="G687" s="264"/>
      <c r="H687" s="264"/>
      <c r="I687" s="265"/>
      <c r="J687" s="266"/>
      <c r="K687" s="267"/>
      <c r="L687" s="267"/>
      <c r="M687" s="268"/>
      <c r="N687" s="263"/>
      <c r="O687" s="264"/>
      <c r="P687" s="264"/>
      <c r="Q687" s="265"/>
      <c r="R687" s="116">
        <f t="shared" si="15"/>
        <v>0</v>
      </c>
    </row>
    <row r="688" spans="3:18" ht="15" thickBot="1" x14ac:dyDescent="0.3">
      <c r="C688" s="121">
        <f>'Achivers Formulas'!I675</f>
        <v>0</v>
      </c>
      <c r="D688" s="117"/>
      <c r="E688" s="115">
        <f>'Achivers Formulas'!P675</f>
        <v>0</v>
      </c>
      <c r="F688" s="263"/>
      <c r="G688" s="264"/>
      <c r="H688" s="264"/>
      <c r="I688" s="265"/>
      <c r="J688" s="266"/>
      <c r="K688" s="267"/>
      <c r="L688" s="267"/>
      <c r="M688" s="268"/>
      <c r="N688" s="263"/>
      <c r="O688" s="264"/>
      <c r="P688" s="264"/>
      <c r="Q688" s="265"/>
      <c r="R688" s="116">
        <f t="shared" si="15"/>
        <v>0</v>
      </c>
    </row>
    <row r="689" spans="3:18" ht="15" thickBot="1" x14ac:dyDescent="0.3">
      <c r="C689" s="121">
        <f>'Achivers Formulas'!I676</f>
        <v>0</v>
      </c>
      <c r="D689" s="117"/>
      <c r="E689" s="115">
        <f>'Achivers Formulas'!P676</f>
        <v>0</v>
      </c>
      <c r="F689" s="263"/>
      <c r="G689" s="264"/>
      <c r="H689" s="264"/>
      <c r="I689" s="265"/>
      <c r="J689" s="266"/>
      <c r="K689" s="267"/>
      <c r="L689" s="267"/>
      <c r="M689" s="268"/>
      <c r="N689" s="263"/>
      <c r="O689" s="264"/>
      <c r="P689" s="264"/>
      <c r="Q689" s="265"/>
      <c r="R689" s="116">
        <f t="shared" si="15"/>
        <v>0</v>
      </c>
    </row>
    <row r="690" spans="3:18" ht="15" thickBot="1" x14ac:dyDescent="0.3">
      <c r="C690" s="121">
        <f>'Achivers Formulas'!I677</f>
        <v>0</v>
      </c>
      <c r="D690" s="117"/>
      <c r="E690" s="115">
        <f>'Achivers Formulas'!P677</f>
        <v>0</v>
      </c>
      <c r="F690" s="263"/>
      <c r="G690" s="264"/>
      <c r="H690" s="264"/>
      <c r="I690" s="265"/>
      <c r="J690" s="266"/>
      <c r="K690" s="267"/>
      <c r="L690" s="267"/>
      <c r="M690" s="268"/>
      <c r="N690" s="263"/>
      <c r="O690" s="264"/>
      <c r="P690" s="264"/>
      <c r="Q690" s="265"/>
      <c r="R690" s="116">
        <f t="shared" si="15"/>
        <v>0</v>
      </c>
    </row>
    <row r="691" spans="3:18" ht="15" thickBot="1" x14ac:dyDescent="0.3">
      <c r="C691" s="121">
        <f>'Achivers Formulas'!I678</f>
        <v>0</v>
      </c>
      <c r="D691" s="117"/>
      <c r="E691" s="115">
        <f>'Achivers Formulas'!P678</f>
        <v>0</v>
      </c>
      <c r="F691" s="263"/>
      <c r="G691" s="264"/>
      <c r="H691" s="264"/>
      <c r="I691" s="265"/>
      <c r="J691" s="266"/>
      <c r="K691" s="267"/>
      <c r="L691" s="267"/>
      <c r="M691" s="268"/>
      <c r="N691" s="263"/>
      <c r="O691" s="264"/>
      <c r="P691" s="264"/>
      <c r="Q691" s="265"/>
      <c r="R691" s="116">
        <f t="shared" si="15"/>
        <v>0</v>
      </c>
    </row>
    <row r="692" spans="3:18" ht="15" thickBot="1" x14ac:dyDescent="0.3">
      <c r="C692" s="121">
        <f>'Achivers Formulas'!I679</f>
        <v>0</v>
      </c>
      <c r="D692" s="117"/>
      <c r="E692" s="115">
        <f>'Achivers Formulas'!P679</f>
        <v>0</v>
      </c>
      <c r="F692" s="263"/>
      <c r="G692" s="264"/>
      <c r="H692" s="264"/>
      <c r="I692" s="265"/>
      <c r="J692" s="266"/>
      <c r="K692" s="267"/>
      <c r="L692" s="267"/>
      <c r="M692" s="268"/>
      <c r="N692" s="263"/>
      <c r="O692" s="264"/>
      <c r="P692" s="264"/>
      <c r="Q692" s="265"/>
      <c r="R692" s="116">
        <f t="shared" si="15"/>
        <v>0</v>
      </c>
    </row>
    <row r="693" spans="3:18" ht="15" thickBot="1" x14ac:dyDescent="0.3">
      <c r="C693" s="121">
        <f>'Achivers Formulas'!I680</f>
        <v>0</v>
      </c>
      <c r="D693" s="117"/>
      <c r="E693" s="115">
        <f>'Achivers Formulas'!P680</f>
        <v>0</v>
      </c>
      <c r="F693" s="263"/>
      <c r="G693" s="264"/>
      <c r="H693" s="264"/>
      <c r="I693" s="265"/>
      <c r="J693" s="266"/>
      <c r="K693" s="267"/>
      <c r="L693" s="267"/>
      <c r="M693" s="268"/>
      <c r="N693" s="263"/>
      <c r="O693" s="264"/>
      <c r="P693" s="264"/>
      <c r="Q693" s="265"/>
      <c r="R693" s="116">
        <f t="shared" si="15"/>
        <v>0</v>
      </c>
    </row>
    <row r="694" spans="3:18" ht="15" thickBot="1" x14ac:dyDescent="0.3">
      <c r="C694" s="121">
        <f>'Achivers Formulas'!I681</f>
        <v>0</v>
      </c>
      <c r="D694" s="117"/>
      <c r="E694" s="115">
        <f>'Achivers Formulas'!P681</f>
        <v>0</v>
      </c>
      <c r="F694" s="263"/>
      <c r="G694" s="264"/>
      <c r="H694" s="264"/>
      <c r="I694" s="265"/>
      <c r="J694" s="266"/>
      <c r="K694" s="267"/>
      <c r="L694" s="267"/>
      <c r="M694" s="268"/>
      <c r="N694" s="263"/>
      <c r="O694" s="264"/>
      <c r="P694" s="264"/>
      <c r="Q694" s="265"/>
      <c r="R694" s="116">
        <f t="shared" si="15"/>
        <v>0</v>
      </c>
    </row>
    <row r="695" spans="3:18" ht="15" thickBot="1" x14ac:dyDescent="0.3">
      <c r="C695" s="121">
        <f>'Achivers Formulas'!I682</f>
        <v>0</v>
      </c>
      <c r="D695" s="117"/>
      <c r="E695" s="115">
        <f>'Achivers Formulas'!P682</f>
        <v>0</v>
      </c>
      <c r="F695" s="263"/>
      <c r="G695" s="264"/>
      <c r="H695" s="264"/>
      <c r="I695" s="265"/>
      <c r="J695" s="266"/>
      <c r="K695" s="267"/>
      <c r="L695" s="267"/>
      <c r="M695" s="268"/>
      <c r="N695" s="263"/>
      <c r="O695" s="264"/>
      <c r="P695" s="264"/>
      <c r="Q695" s="265"/>
      <c r="R695" s="116">
        <f t="shared" si="15"/>
        <v>0</v>
      </c>
    </row>
    <row r="696" spans="3:18" ht="15" thickBot="1" x14ac:dyDescent="0.3">
      <c r="C696" s="121">
        <f>'Achivers Formulas'!I683</f>
        <v>0</v>
      </c>
      <c r="D696" s="117"/>
      <c r="E696" s="115">
        <f>'Achivers Formulas'!P683</f>
        <v>0</v>
      </c>
      <c r="F696" s="263"/>
      <c r="G696" s="264"/>
      <c r="H696" s="264"/>
      <c r="I696" s="265"/>
      <c r="J696" s="266"/>
      <c r="K696" s="267"/>
      <c r="L696" s="267"/>
      <c r="M696" s="268"/>
      <c r="N696" s="263"/>
      <c r="O696" s="264"/>
      <c r="P696" s="264"/>
      <c r="Q696" s="265"/>
      <c r="R696" s="116">
        <f t="shared" si="15"/>
        <v>0</v>
      </c>
    </row>
    <row r="697" spans="3:18" ht="15" thickBot="1" x14ac:dyDescent="0.3">
      <c r="C697" s="121">
        <f>'Achivers Formulas'!I684</f>
        <v>0</v>
      </c>
      <c r="D697" s="117"/>
      <c r="E697" s="115">
        <f>'Achivers Formulas'!P684</f>
        <v>0</v>
      </c>
      <c r="F697" s="263"/>
      <c r="G697" s="264"/>
      <c r="H697" s="264"/>
      <c r="I697" s="265"/>
      <c r="J697" s="266"/>
      <c r="K697" s="267"/>
      <c r="L697" s="267"/>
      <c r="M697" s="268"/>
      <c r="N697" s="263"/>
      <c r="O697" s="264"/>
      <c r="P697" s="264"/>
      <c r="Q697" s="265"/>
      <c r="R697" s="116">
        <f t="shared" si="15"/>
        <v>0</v>
      </c>
    </row>
    <row r="698" spans="3:18" ht="15" thickBot="1" x14ac:dyDescent="0.3">
      <c r="C698" s="121">
        <f>'Achivers Formulas'!I685</f>
        <v>0</v>
      </c>
      <c r="D698" s="117"/>
      <c r="E698" s="115">
        <f>'Achivers Formulas'!P685</f>
        <v>0</v>
      </c>
      <c r="F698" s="263"/>
      <c r="G698" s="264"/>
      <c r="H698" s="264"/>
      <c r="I698" s="265"/>
      <c r="J698" s="266"/>
      <c r="K698" s="267"/>
      <c r="L698" s="267"/>
      <c r="M698" s="268"/>
      <c r="N698" s="263"/>
      <c r="O698" s="264"/>
      <c r="P698" s="264"/>
      <c r="Q698" s="265"/>
      <c r="R698" s="116">
        <f t="shared" si="15"/>
        <v>0</v>
      </c>
    </row>
    <row r="699" spans="3:18" ht="15" thickBot="1" x14ac:dyDescent="0.3">
      <c r="C699" s="121">
        <f>'Achivers Formulas'!I686</f>
        <v>0</v>
      </c>
      <c r="D699" s="117"/>
      <c r="E699" s="115">
        <f>'Achivers Formulas'!P686</f>
        <v>0</v>
      </c>
      <c r="F699" s="263"/>
      <c r="G699" s="264"/>
      <c r="H699" s="264"/>
      <c r="I699" s="265"/>
      <c r="J699" s="266"/>
      <c r="K699" s="267"/>
      <c r="L699" s="267"/>
      <c r="M699" s="268"/>
      <c r="N699" s="263"/>
      <c r="O699" s="264"/>
      <c r="P699" s="264"/>
      <c r="Q699" s="265"/>
      <c r="R699" s="116">
        <f t="shared" si="15"/>
        <v>0</v>
      </c>
    </row>
    <row r="700" spans="3:18" ht="15" thickBot="1" x14ac:dyDescent="0.3">
      <c r="C700" s="121">
        <f>'Achivers Formulas'!I687</f>
        <v>0</v>
      </c>
      <c r="D700" s="117"/>
      <c r="E700" s="115">
        <f>'Achivers Formulas'!P687</f>
        <v>0</v>
      </c>
      <c r="F700" s="263"/>
      <c r="G700" s="264"/>
      <c r="H700" s="264"/>
      <c r="I700" s="265"/>
      <c r="J700" s="266"/>
      <c r="K700" s="267"/>
      <c r="L700" s="267"/>
      <c r="M700" s="268"/>
      <c r="N700" s="263"/>
      <c r="O700" s="264"/>
      <c r="P700" s="264"/>
      <c r="Q700" s="265"/>
      <c r="R700" s="116">
        <f t="shared" si="15"/>
        <v>0</v>
      </c>
    </row>
    <row r="701" spans="3:18" ht="15" thickBot="1" x14ac:dyDescent="0.3">
      <c r="C701" s="121">
        <f>'Achivers Formulas'!I688</f>
        <v>0</v>
      </c>
      <c r="D701" s="117"/>
      <c r="E701" s="115">
        <f>'Achivers Formulas'!P688</f>
        <v>0</v>
      </c>
      <c r="F701" s="263"/>
      <c r="G701" s="264"/>
      <c r="H701" s="264"/>
      <c r="I701" s="265"/>
      <c r="J701" s="266"/>
      <c r="K701" s="267"/>
      <c r="L701" s="267"/>
      <c r="M701" s="268"/>
      <c r="N701" s="263"/>
      <c r="O701" s="264"/>
      <c r="P701" s="264"/>
      <c r="Q701" s="265"/>
      <c r="R701" s="116">
        <f t="shared" si="15"/>
        <v>0</v>
      </c>
    </row>
    <row r="702" spans="3:18" ht="15" thickBot="1" x14ac:dyDescent="0.3">
      <c r="C702" s="121">
        <f>'Achivers Formulas'!I689</f>
        <v>0</v>
      </c>
      <c r="D702" s="117"/>
      <c r="E702" s="115">
        <f>'Achivers Formulas'!P689</f>
        <v>0</v>
      </c>
      <c r="F702" s="263"/>
      <c r="G702" s="264"/>
      <c r="H702" s="264"/>
      <c r="I702" s="265"/>
      <c r="J702" s="266"/>
      <c r="K702" s="267"/>
      <c r="L702" s="267"/>
      <c r="M702" s="268"/>
      <c r="N702" s="263"/>
      <c r="O702" s="264"/>
      <c r="P702" s="264"/>
      <c r="Q702" s="265"/>
      <c r="R702" s="116">
        <f t="shared" si="15"/>
        <v>0</v>
      </c>
    </row>
    <row r="703" spans="3:18" ht="15" thickBot="1" x14ac:dyDescent="0.3">
      <c r="C703" s="121">
        <f>'Achivers Formulas'!I690</f>
        <v>0</v>
      </c>
      <c r="D703" s="117"/>
      <c r="E703" s="115">
        <f>'Achivers Formulas'!P690</f>
        <v>0</v>
      </c>
      <c r="F703" s="263"/>
      <c r="G703" s="264"/>
      <c r="H703" s="264"/>
      <c r="I703" s="265"/>
      <c r="J703" s="266"/>
      <c r="K703" s="267"/>
      <c r="L703" s="267"/>
      <c r="M703" s="268"/>
      <c r="N703" s="263"/>
      <c r="O703" s="264"/>
      <c r="P703" s="264"/>
      <c r="Q703" s="265"/>
      <c r="R703" s="116">
        <f t="shared" si="15"/>
        <v>0</v>
      </c>
    </row>
    <row r="704" spans="3:18" ht="15" thickBot="1" x14ac:dyDescent="0.3">
      <c r="C704" s="121">
        <f>'Achivers Formulas'!I691</f>
        <v>0</v>
      </c>
      <c r="D704" s="117"/>
      <c r="E704" s="115">
        <f>'Achivers Formulas'!P691</f>
        <v>0</v>
      </c>
      <c r="F704" s="263"/>
      <c r="G704" s="264"/>
      <c r="H704" s="264"/>
      <c r="I704" s="265"/>
      <c r="J704" s="266"/>
      <c r="K704" s="267"/>
      <c r="L704" s="267"/>
      <c r="M704" s="268"/>
      <c r="N704" s="263"/>
      <c r="O704" s="264"/>
      <c r="P704" s="264"/>
      <c r="Q704" s="265"/>
      <c r="R704" s="116">
        <f t="shared" si="15"/>
        <v>0</v>
      </c>
    </row>
    <row r="705" spans="3:18" ht="15" thickBot="1" x14ac:dyDescent="0.3">
      <c r="C705" s="121">
        <f>'Achivers Formulas'!I692</f>
        <v>0</v>
      </c>
      <c r="D705" s="117"/>
      <c r="E705" s="115">
        <f>'Achivers Formulas'!P692</f>
        <v>0</v>
      </c>
      <c r="F705" s="263"/>
      <c r="G705" s="264"/>
      <c r="H705" s="264"/>
      <c r="I705" s="265"/>
      <c r="J705" s="266"/>
      <c r="K705" s="267"/>
      <c r="L705" s="267"/>
      <c r="M705" s="268"/>
      <c r="N705" s="263"/>
      <c r="O705" s="264"/>
      <c r="P705" s="264"/>
      <c r="Q705" s="265"/>
      <c r="R705" s="116">
        <f t="shared" si="15"/>
        <v>0</v>
      </c>
    </row>
    <row r="706" spans="3:18" ht="15" thickBot="1" x14ac:dyDescent="0.3">
      <c r="C706" s="121">
        <f>'Achivers Formulas'!I693</f>
        <v>0</v>
      </c>
      <c r="D706" s="117"/>
      <c r="E706" s="115">
        <f>'Achivers Formulas'!P693</f>
        <v>0</v>
      </c>
      <c r="F706" s="263"/>
      <c r="G706" s="264"/>
      <c r="H706" s="264"/>
      <c r="I706" s="265"/>
      <c r="J706" s="266"/>
      <c r="K706" s="267"/>
      <c r="L706" s="267"/>
      <c r="M706" s="268"/>
      <c r="N706" s="263"/>
      <c r="O706" s="264"/>
      <c r="P706" s="264"/>
      <c r="Q706" s="265"/>
      <c r="R706" s="116">
        <f t="shared" si="15"/>
        <v>0</v>
      </c>
    </row>
    <row r="707" spans="3:18" ht="15" thickBot="1" x14ac:dyDescent="0.3">
      <c r="C707" s="121">
        <f>'Achivers Formulas'!I694</f>
        <v>0</v>
      </c>
      <c r="D707" s="117"/>
      <c r="E707" s="115">
        <f>'Achivers Formulas'!P694</f>
        <v>0</v>
      </c>
      <c r="F707" s="263"/>
      <c r="G707" s="264"/>
      <c r="H707" s="264"/>
      <c r="I707" s="265"/>
      <c r="J707" s="266"/>
      <c r="K707" s="267"/>
      <c r="L707" s="267"/>
      <c r="M707" s="268"/>
      <c r="N707" s="263"/>
      <c r="O707" s="264"/>
      <c r="P707" s="264"/>
      <c r="Q707" s="265"/>
      <c r="R707" s="116">
        <f t="shared" si="15"/>
        <v>0</v>
      </c>
    </row>
    <row r="708" spans="3:18" ht="15" thickBot="1" x14ac:dyDescent="0.3">
      <c r="C708" s="121">
        <f>'Achivers Formulas'!I695</f>
        <v>0</v>
      </c>
      <c r="D708" s="117"/>
      <c r="E708" s="115">
        <f>'Achivers Formulas'!P695</f>
        <v>0</v>
      </c>
      <c r="F708" s="263"/>
      <c r="G708" s="264"/>
      <c r="H708" s="264"/>
      <c r="I708" s="265"/>
      <c r="J708" s="266"/>
      <c r="K708" s="267"/>
      <c r="L708" s="267"/>
      <c r="M708" s="268"/>
      <c r="N708" s="263"/>
      <c r="O708" s="264"/>
      <c r="P708" s="264"/>
      <c r="Q708" s="265"/>
      <c r="R708" s="116">
        <f t="shared" si="15"/>
        <v>0</v>
      </c>
    </row>
    <row r="709" spans="3:18" ht="15" thickBot="1" x14ac:dyDescent="0.3">
      <c r="C709" s="121">
        <f>'Achivers Formulas'!I696</f>
        <v>0</v>
      </c>
      <c r="D709" s="117"/>
      <c r="E709" s="115">
        <f>'Achivers Formulas'!P696</f>
        <v>0</v>
      </c>
      <c r="F709" s="263"/>
      <c r="G709" s="264"/>
      <c r="H709" s="264"/>
      <c r="I709" s="265"/>
      <c r="J709" s="266"/>
      <c r="K709" s="267"/>
      <c r="L709" s="267"/>
      <c r="M709" s="268"/>
      <c r="N709" s="263"/>
      <c r="O709" s="264"/>
      <c r="P709" s="264"/>
      <c r="Q709" s="265"/>
      <c r="R709" s="116">
        <f t="shared" si="15"/>
        <v>0</v>
      </c>
    </row>
    <row r="710" spans="3:18" ht="15" thickBot="1" x14ac:dyDescent="0.3">
      <c r="C710" s="121">
        <f>'Achivers Formulas'!I697</f>
        <v>0</v>
      </c>
      <c r="D710" s="117"/>
      <c r="E710" s="115">
        <f>'Achivers Formulas'!P697</f>
        <v>0</v>
      </c>
      <c r="F710" s="263"/>
      <c r="G710" s="264"/>
      <c r="H710" s="264"/>
      <c r="I710" s="265"/>
      <c r="J710" s="266"/>
      <c r="K710" s="267"/>
      <c r="L710" s="267"/>
      <c r="M710" s="268"/>
      <c r="N710" s="263"/>
      <c r="O710" s="264"/>
      <c r="P710" s="264"/>
      <c r="Q710" s="265"/>
      <c r="R710" s="116">
        <f t="shared" si="15"/>
        <v>0</v>
      </c>
    </row>
    <row r="711" spans="3:18" ht="15" thickBot="1" x14ac:dyDescent="0.3">
      <c r="C711" s="121">
        <f>'Achivers Formulas'!I698</f>
        <v>0</v>
      </c>
      <c r="D711" s="117"/>
      <c r="E711" s="115">
        <f>'Achivers Formulas'!P698</f>
        <v>0</v>
      </c>
      <c r="F711" s="263"/>
      <c r="G711" s="264"/>
      <c r="H711" s="264"/>
      <c r="I711" s="265"/>
      <c r="J711" s="266"/>
      <c r="K711" s="267"/>
      <c r="L711" s="267"/>
      <c r="M711" s="268"/>
      <c r="N711" s="263"/>
      <c r="O711" s="264"/>
      <c r="P711" s="264"/>
      <c r="Q711" s="265"/>
      <c r="R711" s="116">
        <f t="shared" si="15"/>
        <v>0</v>
      </c>
    </row>
    <row r="712" spans="3:18" ht="15" thickBot="1" x14ac:dyDescent="0.3">
      <c r="C712" s="121">
        <f>'Achivers Formulas'!I699</f>
        <v>0</v>
      </c>
      <c r="D712" s="117"/>
      <c r="E712" s="115">
        <f>'Achivers Formulas'!P699</f>
        <v>0</v>
      </c>
      <c r="F712" s="263"/>
      <c r="G712" s="264"/>
      <c r="H712" s="264"/>
      <c r="I712" s="265"/>
      <c r="J712" s="266"/>
      <c r="K712" s="267"/>
      <c r="L712" s="267"/>
      <c r="M712" s="268"/>
      <c r="N712" s="263"/>
      <c r="O712" s="264"/>
      <c r="P712" s="264"/>
      <c r="Q712" s="265"/>
      <c r="R712" s="116">
        <f t="shared" si="15"/>
        <v>0</v>
      </c>
    </row>
    <row r="713" spans="3:18" ht="15" thickBot="1" x14ac:dyDescent="0.3">
      <c r="C713" s="121">
        <f>'Achivers Formulas'!I700</f>
        <v>0</v>
      </c>
      <c r="D713" s="117"/>
      <c r="E713" s="115">
        <f>'Achivers Formulas'!P700</f>
        <v>0</v>
      </c>
      <c r="F713" s="263"/>
      <c r="G713" s="264"/>
      <c r="H713" s="264"/>
      <c r="I713" s="265"/>
      <c r="J713" s="266"/>
      <c r="K713" s="267"/>
      <c r="L713" s="267"/>
      <c r="M713" s="268"/>
      <c r="N713" s="263"/>
      <c r="O713" s="264"/>
      <c r="P713" s="264"/>
      <c r="Q713" s="265"/>
      <c r="R713" s="116">
        <f t="shared" si="15"/>
        <v>0</v>
      </c>
    </row>
    <row r="714" spans="3:18" ht="15" thickBot="1" x14ac:dyDescent="0.3">
      <c r="C714" s="121">
        <f>'Achivers Formulas'!I701</f>
        <v>0</v>
      </c>
      <c r="D714" s="117"/>
      <c r="E714" s="115">
        <f>'Achivers Formulas'!P701</f>
        <v>0</v>
      </c>
      <c r="F714" s="263"/>
      <c r="G714" s="264"/>
      <c r="H714" s="264"/>
      <c r="I714" s="265"/>
      <c r="J714" s="266"/>
      <c r="K714" s="267"/>
      <c r="L714" s="267"/>
      <c r="M714" s="268"/>
      <c r="N714" s="263"/>
      <c r="O714" s="264"/>
      <c r="P714" s="264"/>
      <c r="Q714" s="265"/>
      <c r="R714" s="116">
        <f t="shared" si="15"/>
        <v>0</v>
      </c>
    </row>
    <row r="715" spans="3:18" ht="15" thickBot="1" x14ac:dyDescent="0.3">
      <c r="C715" s="121">
        <f>'Achivers Formulas'!I702</f>
        <v>0</v>
      </c>
      <c r="D715" s="117"/>
      <c r="E715" s="115">
        <f>'Achivers Formulas'!P702</f>
        <v>0</v>
      </c>
      <c r="F715" s="263"/>
      <c r="G715" s="264"/>
      <c r="H715" s="264"/>
      <c r="I715" s="265"/>
      <c r="J715" s="266"/>
      <c r="K715" s="267"/>
      <c r="L715" s="267"/>
      <c r="M715" s="268"/>
      <c r="N715" s="263"/>
      <c r="O715" s="264"/>
      <c r="P715" s="264"/>
      <c r="Q715" s="265"/>
      <c r="R715" s="116">
        <f t="shared" si="15"/>
        <v>0</v>
      </c>
    </row>
    <row r="716" spans="3:18" ht="15" thickBot="1" x14ac:dyDescent="0.3">
      <c r="C716" s="121">
        <f>'Achivers Formulas'!I703</f>
        <v>0</v>
      </c>
      <c r="D716" s="117"/>
      <c r="E716" s="115">
        <f>'Achivers Formulas'!P703</f>
        <v>0</v>
      </c>
      <c r="F716" s="263"/>
      <c r="G716" s="264"/>
      <c r="H716" s="264"/>
      <c r="I716" s="265"/>
      <c r="J716" s="266"/>
      <c r="K716" s="267"/>
      <c r="L716" s="267"/>
      <c r="M716" s="268"/>
      <c r="N716" s="263"/>
      <c r="O716" s="264"/>
      <c r="P716" s="264"/>
      <c r="Q716" s="265"/>
      <c r="R716" s="116">
        <f t="shared" si="15"/>
        <v>0</v>
      </c>
    </row>
    <row r="717" spans="3:18" ht="15" thickBot="1" x14ac:dyDescent="0.3">
      <c r="C717" s="121">
        <f>'Achivers Formulas'!I704</f>
        <v>0</v>
      </c>
      <c r="D717" s="117"/>
      <c r="E717" s="115">
        <f>'Achivers Formulas'!P704</f>
        <v>0</v>
      </c>
      <c r="F717" s="263"/>
      <c r="G717" s="264"/>
      <c r="H717" s="264"/>
      <c r="I717" s="265"/>
      <c r="J717" s="266"/>
      <c r="K717" s="267"/>
      <c r="L717" s="267"/>
      <c r="M717" s="268"/>
      <c r="N717" s="263"/>
      <c r="O717" s="264"/>
      <c r="P717" s="264"/>
      <c r="Q717" s="265"/>
      <c r="R717" s="116">
        <f t="shared" si="15"/>
        <v>0</v>
      </c>
    </row>
    <row r="718" spans="3:18" ht="15" thickBot="1" x14ac:dyDescent="0.3">
      <c r="C718" s="121">
        <f>'Achivers Formulas'!I705</f>
        <v>0</v>
      </c>
      <c r="D718" s="117"/>
      <c r="E718" s="115">
        <f>'Achivers Formulas'!P705</f>
        <v>0</v>
      </c>
      <c r="F718" s="263"/>
      <c r="G718" s="264"/>
      <c r="H718" s="264"/>
      <c r="I718" s="265"/>
      <c r="J718" s="266"/>
      <c r="K718" s="267"/>
      <c r="L718" s="267"/>
      <c r="M718" s="268"/>
      <c r="N718" s="263"/>
      <c r="O718" s="264"/>
      <c r="P718" s="264"/>
      <c r="Q718" s="265"/>
      <c r="R718" s="116">
        <f t="shared" si="15"/>
        <v>0</v>
      </c>
    </row>
    <row r="719" spans="3:18" ht="15" thickBot="1" x14ac:dyDescent="0.3">
      <c r="C719" s="121">
        <f>'Achivers Formulas'!I706</f>
        <v>0</v>
      </c>
      <c r="D719" s="117"/>
      <c r="E719" s="115">
        <f>'Achivers Formulas'!P706</f>
        <v>0</v>
      </c>
      <c r="F719" s="263"/>
      <c r="G719" s="264"/>
      <c r="H719" s="264"/>
      <c r="I719" s="265"/>
      <c r="J719" s="266"/>
      <c r="K719" s="267"/>
      <c r="L719" s="267"/>
      <c r="M719" s="268"/>
      <c r="N719" s="263"/>
      <c r="O719" s="264"/>
      <c r="P719" s="264"/>
      <c r="Q719" s="265"/>
      <c r="R719" s="116">
        <f t="shared" si="15"/>
        <v>0</v>
      </c>
    </row>
    <row r="720" spans="3:18" ht="15" thickBot="1" x14ac:dyDescent="0.3">
      <c r="C720" s="121">
        <f>'Achivers Formulas'!I707</f>
        <v>0</v>
      </c>
      <c r="D720" s="117"/>
      <c r="E720" s="115">
        <f>'Achivers Formulas'!P707</f>
        <v>0</v>
      </c>
      <c r="F720" s="263"/>
      <c r="G720" s="264"/>
      <c r="H720" s="264"/>
      <c r="I720" s="265"/>
      <c r="J720" s="266"/>
      <c r="K720" s="267"/>
      <c r="L720" s="267"/>
      <c r="M720" s="268"/>
      <c r="N720" s="263"/>
      <c r="O720" s="264"/>
      <c r="P720" s="264"/>
      <c r="Q720" s="265"/>
      <c r="R720" s="116">
        <f t="shared" si="15"/>
        <v>0</v>
      </c>
    </row>
    <row r="721" spans="3:18" ht="15" thickBot="1" x14ac:dyDescent="0.3">
      <c r="C721" s="121">
        <f>'Achivers Formulas'!I708</f>
        <v>0</v>
      </c>
      <c r="D721" s="117"/>
      <c r="E721" s="115">
        <f>'Achivers Formulas'!P708</f>
        <v>0</v>
      </c>
      <c r="F721" s="263"/>
      <c r="G721" s="264"/>
      <c r="H721" s="264"/>
      <c r="I721" s="265"/>
      <c r="J721" s="266"/>
      <c r="K721" s="267"/>
      <c r="L721" s="267"/>
      <c r="M721" s="268"/>
      <c r="N721" s="263"/>
      <c r="O721" s="264"/>
      <c r="P721" s="264"/>
      <c r="Q721" s="265"/>
      <c r="R721" s="116">
        <f t="shared" si="15"/>
        <v>0</v>
      </c>
    </row>
    <row r="722" spans="3:18" ht="15" thickBot="1" x14ac:dyDescent="0.3">
      <c r="C722" s="121">
        <f>'Achivers Formulas'!I709</f>
        <v>0</v>
      </c>
      <c r="D722" s="117"/>
      <c r="E722" s="115">
        <f>'Achivers Formulas'!P709</f>
        <v>0</v>
      </c>
      <c r="F722" s="263"/>
      <c r="G722" s="264"/>
      <c r="H722" s="264"/>
      <c r="I722" s="265"/>
      <c r="J722" s="266"/>
      <c r="K722" s="267"/>
      <c r="L722" s="267"/>
      <c r="M722" s="268"/>
      <c r="N722" s="263"/>
      <c r="O722" s="264"/>
      <c r="P722" s="264"/>
      <c r="Q722" s="265"/>
      <c r="R722" s="116">
        <f t="shared" si="15"/>
        <v>0</v>
      </c>
    </row>
    <row r="723" spans="3:18" ht="15" thickBot="1" x14ac:dyDescent="0.3">
      <c r="C723" s="121">
        <f>'Achivers Formulas'!I710</f>
        <v>0</v>
      </c>
      <c r="D723" s="117"/>
      <c r="E723" s="115">
        <f>'Achivers Formulas'!P710</f>
        <v>0</v>
      </c>
      <c r="F723" s="263"/>
      <c r="G723" s="264"/>
      <c r="H723" s="264"/>
      <c r="I723" s="265"/>
      <c r="J723" s="266"/>
      <c r="K723" s="267"/>
      <c r="L723" s="267"/>
      <c r="M723" s="268"/>
      <c r="N723" s="263"/>
      <c r="O723" s="264"/>
      <c r="P723" s="264"/>
      <c r="Q723" s="265"/>
      <c r="R723" s="116">
        <f t="shared" si="15"/>
        <v>0</v>
      </c>
    </row>
    <row r="724" spans="3:18" ht="15" thickBot="1" x14ac:dyDescent="0.3">
      <c r="C724" s="121">
        <f>'Achivers Formulas'!I711</f>
        <v>0</v>
      </c>
      <c r="D724" s="117"/>
      <c r="E724" s="115">
        <f>'Achivers Formulas'!P711</f>
        <v>0</v>
      </c>
      <c r="F724" s="263"/>
      <c r="G724" s="264"/>
      <c r="H724" s="264"/>
      <c r="I724" s="265"/>
      <c r="J724" s="266"/>
      <c r="K724" s="267"/>
      <c r="L724" s="267"/>
      <c r="M724" s="268"/>
      <c r="N724" s="263"/>
      <c r="O724" s="264"/>
      <c r="P724" s="264"/>
      <c r="Q724" s="265"/>
      <c r="R724" s="116">
        <f t="shared" si="15"/>
        <v>0</v>
      </c>
    </row>
    <row r="725" spans="3:18" ht="15" thickBot="1" x14ac:dyDescent="0.3">
      <c r="C725" s="121">
        <f>'Achivers Formulas'!I712</f>
        <v>0</v>
      </c>
      <c r="D725" s="117"/>
      <c r="E725" s="115">
        <f>'Achivers Formulas'!P712</f>
        <v>0</v>
      </c>
      <c r="F725" s="263"/>
      <c r="G725" s="264"/>
      <c r="H725" s="264"/>
      <c r="I725" s="265"/>
      <c r="J725" s="266"/>
      <c r="K725" s="267"/>
      <c r="L725" s="267"/>
      <c r="M725" s="268"/>
      <c r="N725" s="263"/>
      <c r="O725" s="264"/>
      <c r="P725" s="264"/>
      <c r="Q725" s="265"/>
      <c r="R725" s="116">
        <f t="shared" si="15"/>
        <v>0</v>
      </c>
    </row>
    <row r="726" spans="3:18" ht="15" thickBot="1" x14ac:dyDescent="0.3">
      <c r="C726" s="121">
        <f>'Achivers Formulas'!I713</f>
        <v>0</v>
      </c>
      <c r="D726" s="117"/>
      <c r="E726" s="115">
        <f>'Achivers Formulas'!P713</f>
        <v>0</v>
      </c>
      <c r="F726" s="263"/>
      <c r="G726" s="264"/>
      <c r="H726" s="264"/>
      <c r="I726" s="265"/>
      <c r="J726" s="266"/>
      <c r="K726" s="267"/>
      <c r="L726" s="267"/>
      <c r="M726" s="268"/>
      <c r="N726" s="263"/>
      <c r="O726" s="264"/>
      <c r="P726" s="264"/>
      <c r="Q726" s="265"/>
      <c r="R726" s="116">
        <f t="shared" si="15"/>
        <v>0</v>
      </c>
    </row>
    <row r="727" spans="3:18" ht="15" thickBot="1" x14ac:dyDescent="0.3">
      <c r="C727" s="121">
        <f>'Achivers Formulas'!I714</f>
        <v>0</v>
      </c>
      <c r="D727" s="117"/>
      <c r="E727" s="115">
        <f>'Achivers Formulas'!P714</f>
        <v>0</v>
      </c>
      <c r="F727" s="263"/>
      <c r="G727" s="264"/>
      <c r="H727" s="264"/>
      <c r="I727" s="265"/>
      <c r="J727" s="266"/>
      <c r="K727" s="267"/>
      <c r="L727" s="267"/>
      <c r="M727" s="268"/>
      <c r="N727" s="263"/>
      <c r="O727" s="264"/>
      <c r="P727" s="264"/>
      <c r="Q727" s="265"/>
      <c r="R727" s="116">
        <f t="shared" si="15"/>
        <v>0</v>
      </c>
    </row>
    <row r="728" spans="3:18" ht="15" thickBot="1" x14ac:dyDescent="0.3">
      <c r="C728" s="121">
        <f>'Achivers Formulas'!I715</f>
        <v>0</v>
      </c>
      <c r="D728" s="117"/>
      <c r="E728" s="115">
        <f>'Achivers Formulas'!P715</f>
        <v>0</v>
      </c>
      <c r="F728" s="263"/>
      <c r="G728" s="264"/>
      <c r="H728" s="264"/>
      <c r="I728" s="265"/>
      <c r="J728" s="266"/>
      <c r="K728" s="267"/>
      <c r="L728" s="267"/>
      <c r="M728" s="268"/>
      <c r="N728" s="263"/>
      <c r="O728" s="264"/>
      <c r="P728" s="264"/>
      <c r="Q728" s="265"/>
      <c r="R728" s="116">
        <f t="shared" si="15"/>
        <v>0</v>
      </c>
    </row>
    <row r="729" spans="3:18" ht="15" thickBot="1" x14ac:dyDescent="0.3">
      <c r="C729" s="121">
        <f>'Achivers Formulas'!I716</f>
        <v>0</v>
      </c>
      <c r="D729" s="117"/>
      <c r="E729" s="115">
        <f>'Achivers Formulas'!P716</f>
        <v>0</v>
      </c>
      <c r="F729" s="263"/>
      <c r="G729" s="264"/>
      <c r="H729" s="264"/>
      <c r="I729" s="265"/>
      <c r="J729" s="266"/>
      <c r="K729" s="267"/>
      <c r="L729" s="267"/>
      <c r="M729" s="268"/>
      <c r="N729" s="263"/>
      <c r="O729" s="264"/>
      <c r="P729" s="264"/>
      <c r="Q729" s="265"/>
      <c r="R729" s="116">
        <f t="shared" si="15"/>
        <v>0</v>
      </c>
    </row>
    <row r="730" spans="3:18" ht="15" thickBot="1" x14ac:dyDescent="0.3">
      <c r="C730" s="121">
        <f>'Achivers Formulas'!I717</f>
        <v>0</v>
      </c>
      <c r="D730" s="117"/>
      <c r="E730" s="115">
        <f>'Achivers Formulas'!P717</f>
        <v>0</v>
      </c>
      <c r="F730" s="263"/>
      <c r="G730" s="264"/>
      <c r="H730" s="264"/>
      <c r="I730" s="265"/>
      <c r="J730" s="266"/>
      <c r="K730" s="267"/>
      <c r="L730" s="267"/>
      <c r="M730" s="268"/>
      <c r="N730" s="263"/>
      <c r="O730" s="264"/>
      <c r="P730" s="264"/>
      <c r="Q730" s="265"/>
      <c r="R730" s="116">
        <f t="shared" si="15"/>
        <v>0</v>
      </c>
    </row>
    <row r="731" spans="3:18" ht="15" thickBot="1" x14ac:dyDescent="0.3">
      <c r="C731" s="121">
        <f>'Achivers Formulas'!I718</f>
        <v>0</v>
      </c>
      <c r="D731" s="117"/>
      <c r="E731" s="115">
        <f>'Achivers Formulas'!P718</f>
        <v>0</v>
      </c>
      <c r="F731" s="263"/>
      <c r="G731" s="264"/>
      <c r="H731" s="264"/>
      <c r="I731" s="265"/>
      <c r="J731" s="266"/>
      <c r="K731" s="267"/>
      <c r="L731" s="267"/>
      <c r="M731" s="268"/>
      <c r="N731" s="263"/>
      <c r="O731" s="264"/>
      <c r="P731" s="264"/>
      <c r="Q731" s="265"/>
      <c r="R731" s="116">
        <f t="shared" si="15"/>
        <v>0</v>
      </c>
    </row>
    <row r="732" spans="3:18" ht="15" thickBot="1" x14ac:dyDescent="0.3">
      <c r="C732" s="121">
        <f>'Achivers Formulas'!I719</f>
        <v>0</v>
      </c>
      <c r="D732" s="117"/>
      <c r="E732" s="115">
        <f>'Achivers Formulas'!P719</f>
        <v>0</v>
      </c>
      <c r="F732" s="263"/>
      <c r="G732" s="264"/>
      <c r="H732" s="264"/>
      <c r="I732" s="265"/>
      <c r="J732" s="266"/>
      <c r="K732" s="267"/>
      <c r="L732" s="267"/>
      <c r="M732" s="268"/>
      <c r="N732" s="263"/>
      <c r="O732" s="264"/>
      <c r="P732" s="264"/>
      <c r="Q732" s="265"/>
      <c r="R732" s="116">
        <f t="shared" si="15"/>
        <v>0</v>
      </c>
    </row>
    <row r="733" spans="3:18" ht="15" thickBot="1" x14ac:dyDescent="0.3">
      <c r="C733" s="121">
        <f>'Achivers Formulas'!I720</f>
        <v>0</v>
      </c>
      <c r="D733" s="117"/>
      <c r="E733" s="115">
        <f>'Achivers Formulas'!P720</f>
        <v>0</v>
      </c>
      <c r="F733" s="263"/>
      <c r="G733" s="264"/>
      <c r="H733" s="264"/>
      <c r="I733" s="265"/>
      <c r="J733" s="266"/>
      <c r="K733" s="267"/>
      <c r="L733" s="267"/>
      <c r="M733" s="268"/>
      <c r="N733" s="263"/>
      <c r="O733" s="264"/>
      <c r="P733" s="264"/>
      <c r="Q733" s="265"/>
      <c r="R733" s="116">
        <f t="shared" ref="R733:R796" si="16">(IF(H733="*no role*",0,(IF(OR(F733&lt;&gt;"",H733&lt;&gt;"",J733&lt;&gt;""),3,0))))+(IF(L733&lt;&gt;"",3,0))+(IF(N733&lt;&gt;"",3,0))+(IF(P733="YES",3,0))</f>
        <v>0</v>
      </c>
    </row>
    <row r="734" spans="3:18" ht="15" thickBot="1" x14ac:dyDescent="0.3">
      <c r="C734" s="121">
        <f>'Achivers Formulas'!I721</f>
        <v>0</v>
      </c>
      <c r="D734" s="117"/>
      <c r="E734" s="115">
        <f>'Achivers Formulas'!P721</f>
        <v>0</v>
      </c>
      <c r="F734" s="263"/>
      <c r="G734" s="264"/>
      <c r="H734" s="264"/>
      <c r="I734" s="265"/>
      <c r="J734" s="266"/>
      <c r="K734" s="267"/>
      <c r="L734" s="267"/>
      <c r="M734" s="268"/>
      <c r="N734" s="263"/>
      <c r="O734" s="264"/>
      <c r="P734" s="264"/>
      <c r="Q734" s="265"/>
      <c r="R734" s="116">
        <f t="shared" si="16"/>
        <v>0</v>
      </c>
    </row>
    <row r="735" spans="3:18" ht="15" thickBot="1" x14ac:dyDescent="0.3">
      <c r="C735" s="121">
        <f>'Achivers Formulas'!I722</f>
        <v>0</v>
      </c>
      <c r="D735" s="117"/>
      <c r="E735" s="115">
        <f>'Achivers Formulas'!P722</f>
        <v>0</v>
      </c>
      <c r="F735" s="263"/>
      <c r="G735" s="264"/>
      <c r="H735" s="264"/>
      <c r="I735" s="265"/>
      <c r="J735" s="266"/>
      <c r="K735" s="267"/>
      <c r="L735" s="267"/>
      <c r="M735" s="268"/>
      <c r="N735" s="263"/>
      <c r="O735" s="264"/>
      <c r="P735" s="264"/>
      <c r="Q735" s="265"/>
      <c r="R735" s="116">
        <f t="shared" si="16"/>
        <v>0</v>
      </c>
    </row>
    <row r="736" spans="3:18" ht="15" thickBot="1" x14ac:dyDescent="0.3">
      <c r="C736" s="121">
        <f>'Achivers Formulas'!I723</f>
        <v>0</v>
      </c>
      <c r="D736" s="117"/>
      <c r="E736" s="115">
        <f>'Achivers Formulas'!P723</f>
        <v>0</v>
      </c>
      <c r="F736" s="263"/>
      <c r="G736" s="264"/>
      <c r="H736" s="264"/>
      <c r="I736" s="265"/>
      <c r="J736" s="266"/>
      <c r="K736" s="267"/>
      <c r="L736" s="267"/>
      <c r="M736" s="268"/>
      <c r="N736" s="263"/>
      <c r="O736" s="264"/>
      <c r="P736" s="264"/>
      <c r="Q736" s="265"/>
      <c r="R736" s="116">
        <f t="shared" si="16"/>
        <v>0</v>
      </c>
    </row>
    <row r="737" spans="3:18" ht="15" thickBot="1" x14ac:dyDescent="0.3">
      <c r="C737" s="121">
        <f>'Achivers Formulas'!I724</f>
        <v>0</v>
      </c>
      <c r="D737" s="117"/>
      <c r="E737" s="115">
        <f>'Achivers Formulas'!P724</f>
        <v>0</v>
      </c>
      <c r="F737" s="263"/>
      <c r="G737" s="264"/>
      <c r="H737" s="264"/>
      <c r="I737" s="265"/>
      <c r="J737" s="266"/>
      <c r="K737" s="267"/>
      <c r="L737" s="267"/>
      <c r="M737" s="268"/>
      <c r="N737" s="263"/>
      <c r="O737" s="264"/>
      <c r="P737" s="264"/>
      <c r="Q737" s="265"/>
      <c r="R737" s="116">
        <f t="shared" si="16"/>
        <v>0</v>
      </c>
    </row>
    <row r="738" spans="3:18" ht="15" thickBot="1" x14ac:dyDescent="0.3">
      <c r="C738" s="121">
        <f>'Achivers Formulas'!I725</f>
        <v>0</v>
      </c>
      <c r="D738" s="117"/>
      <c r="E738" s="115">
        <f>'Achivers Formulas'!P725</f>
        <v>0</v>
      </c>
      <c r="F738" s="263"/>
      <c r="G738" s="264"/>
      <c r="H738" s="264"/>
      <c r="I738" s="265"/>
      <c r="J738" s="266"/>
      <c r="K738" s="267"/>
      <c r="L738" s="267"/>
      <c r="M738" s="268"/>
      <c r="N738" s="263"/>
      <c r="O738" s="264"/>
      <c r="P738" s="264"/>
      <c r="Q738" s="265"/>
      <c r="R738" s="116">
        <f t="shared" si="16"/>
        <v>0</v>
      </c>
    </row>
    <row r="739" spans="3:18" ht="15" thickBot="1" x14ac:dyDescent="0.3">
      <c r="C739" s="121">
        <f>'Achivers Formulas'!I726</f>
        <v>0</v>
      </c>
      <c r="D739" s="117"/>
      <c r="E739" s="115">
        <f>'Achivers Formulas'!P726</f>
        <v>0</v>
      </c>
      <c r="F739" s="263"/>
      <c r="G739" s="264"/>
      <c r="H739" s="264"/>
      <c r="I739" s="265"/>
      <c r="J739" s="266"/>
      <c r="K739" s="267"/>
      <c r="L739" s="267"/>
      <c r="M739" s="268"/>
      <c r="N739" s="263"/>
      <c r="O739" s="264"/>
      <c r="P739" s="264"/>
      <c r="Q739" s="265"/>
      <c r="R739" s="116">
        <f t="shared" si="16"/>
        <v>0</v>
      </c>
    </row>
    <row r="740" spans="3:18" ht="15" thickBot="1" x14ac:dyDescent="0.3">
      <c r="C740" s="121">
        <f>'Achivers Formulas'!I727</f>
        <v>0</v>
      </c>
      <c r="D740" s="117"/>
      <c r="E740" s="115">
        <f>'Achivers Formulas'!P727</f>
        <v>0</v>
      </c>
      <c r="F740" s="263"/>
      <c r="G740" s="264"/>
      <c r="H740" s="264"/>
      <c r="I740" s="265"/>
      <c r="J740" s="266"/>
      <c r="K740" s="267"/>
      <c r="L740" s="267"/>
      <c r="M740" s="268"/>
      <c r="N740" s="263"/>
      <c r="O740" s="264"/>
      <c r="P740" s="264"/>
      <c r="Q740" s="265"/>
      <c r="R740" s="116">
        <f t="shared" si="16"/>
        <v>0</v>
      </c>
    </row>
    <row r="741" spans="3:18" ht="15" thickBot="1" x14ac:dyDescent="0.3">
      <c r="C741" s="121">
        <f>'Achivers Formulas'!I728</f>
        <v>0</v>
      </c>
      <c r="D741" s="117"/>
      <c r="E741" s="115">
        <f>'Achivers Formulas'!P728</f>
        <v>0</v>
      </c>
      <c r="F741" s="263"/>
      <c r="G741" s="264"/>
      <c r="H741" s="264"/>
      <c r="I741" s="265"/>
      <c r="J741" s="266"/>
      <c r="K741" s="267"/>
      <c r="L741" s="267"/>
      <c r="M741" s="268"/>
      <c r="N741" s="263"/>
      <c r="O741" s="264"/>
      <c r="P741" s="264"/>
      <c r="Q741" s="265"/>
      <c r="R741" s="116">
        <f t="shared" si="16"/>
        <v>0</v>
      </c>
    </row>
    <row r="742" spans="3:18" ht="15" thickBot="1" x14ac:dyDescent="0.3">
      <c r="C742" s="121">
        <f>'Achivers Formulas'!I729</f>
        <v>0</v>
      </c>
      <c r="D742" s="117"/>
      <c r="E742" s="115">
        <f>'Achivers Formulas'!P729</f>
        <v>0</v>
      </c>
      <c r="F742" s="263"/>
      <c r="G742" s="264"/>
      <c r="H742" s="264"/>
      <c r="I742" s="265"/>
      <c r="J742" s="266"/>
      <c r="K742" s="267"/>
      <c r="L742" s="267"/>
      <c r="M742" s="268"/>
      <c r="N742" s="263"/>
      <c r="O742" s="264"/>
      <c r="P742" s="264"/>
      <c r="Q742" s="265"/>
      <c r="R742" s="116">
        <f t="shared" si="16"/>
        <v>0</v>
      </c>
    </row>
    <row r="743" spans="3:18" ht="15" thickBot="1" x14ac:dyDescent="0.3">
      <c r="C743" s="121">
        <f>'Achivers Formulas'!I730</f>
        <v>0</v>
      </c>
      <c r="D743" s="117"/>
      <c r="E743" s="115">
        <f>'Achivers Formulas'!P730</f>
        <v>0</v>
      </c>
      <c r="F743" s="263"/>
      <c r="G743" s="264"/>
      <c r="H743" s="264"/>
      <c r="I743" s="265"/>
      <c r="J743" s="266"/>
      <c r="K743" s="267"/>
      <c r="L743" s="267"/>
      <c r="M743" s="268"/>
      <c r="N743" s="263"/>
      <c r="O743" s="264"/>
      <c r="P743" s="264"/>
      <c r="Q743" s="265"/>
      <c r="R743" s="116">
        <f t="shared" si="16"/>
        <v>0</v>
      </c>
    </row>
    <row r="744" spans="3:18" ht="15" thickBot="1" x14ac:dyDescent="0.3">
      <c r="C744" s="121">
        <f>'Achivers Formulas'!I731</f>
        <v>0</v>
      </c>
      <c r="D744" s="117"/>
      <c r="E744" s="115">
        <f>'Achivers Formulas'!P731</f>
        <v>0</v>
      </c>
      <c r="F744" s="263"/>
      <c r="G744" s="264"/>
      <c r="H744" s="264"/>
      <c r="I744" s="265"/>
      <c r="J744" s="266"/>
      <c r="K744" s="267"/>
      <c r="L744" s="267"/>
      <c r="M744" s="268"/>
      <c r="N744" s="263"/>
      <c r="O744" s="264"/>
      <c r="P744" s="264"/>
      <c r="Q744" s="265"/>
      <c r="R744" s="116">
        <f t="shared" si="16"/>
        <v>0</v>
      </c>
    </row>
    <row r="745" spans="3:18" ht="15" thickBot="1" x14ac:dyDescent="0.3">
      <c r="C745" s="121">
        <f>'Achivers Formulas'!I732</f>
        <v>0</v>
      </c>
      <c r="D745" s="117"/>
      <c r="E745" s="115">
        <f>'Achivers Formulas'!P732</f>
        <v>0</v>
      </c>
      <c r="F745" s="263"/>
      <c r="G745" s="264"/>
      <c r="H745" s="264"/>
      <c r="I745" s="265"/>
      <c r="J745" s="266"/>
      <c r="K745" s="267"/>
      <c r="L745" s="267"/>
      <c r="M745" s="268"/>
      <c r="N745" s="263"/>
      <c r="O745" s="264"/>
      <c r="P745" s="264"/>
      <c r="Q745" s="265"/>
      <c r="R745" s="116">
        <f t="shared" si="16"/>
        <v>0</v>
      </c>
    </row>
    <row r="746" spans="3:18" ht="15" thickBot="1" x14ac:dyDescent="0.3">
      <c r="C746" s="121">
        <f>'Achivers Formulas'!I733</f>
        <v>0</v>
      </c>
      <c r="D746" s="117"/>
      <c r="E746" s="115">
        <f>'Achivers Formulas'!P733</f>
        <v>0</v>
      </c>
      <c r="F746" s="263"/>
      <c r="G746" s="264"/>
      <c r="H746" s="264"/>
      <c r="I746" s="265"/>
      <c r="J746" s="266"/>
      <c r="K746" s="267"/>
      <c r="L746" s="267"/>
      <c r="M746" s="268"/>
      <c r="N746" s="263"/>
      <c r="O746" s="264"/>
      <c r="P746" s="264"/>
      <c r="Q746" s="265"/>
      <c r="R746" s="116">
        <f t="shared" si="16"/>
        <v>0</v>
      </c>
    </row>
    <row r="747" spans="3:18" ht="15" thickBot="1" x14ac:dyDescent="0.3">
      <c r="C747" s="121">
        <f>'Achivers Formulas'!I734</f>
        <v>0</v>
      </c>
      <c r="D747" s="117"/>
      <c r="E747" s="115">
        <f>'Achivers Formulas'!P734</f>
        <v>0</v>
      </c>
      <c r="F747" s="263"/>
      <c r="G747" s="264"/>
      <c r="H747" s="264"/>
      <c r="I747" s="265"/>
      <c r="J747" s="266"/>
      <c r="K747" s="267"/>
      <c r="L747" s="267"/>
      <c r="M747" s="268"/>
      <c r="N747" s="263"/>
      <c r="O747" s="264"/>
      <c r="P747" s="264"/>
      <c r="Q747" s="265"/>
      <c r="R747" s="116">
        <f t="shared" si="16"/>
        <v>0</v>
      </c>
    </row>
    <row r="748" spans="3:18" ht="15" thickBot="1" x14ac:dyDescent="0.3">
      <c r="C748" s="121">
        <f>'Achivers Formulas'!I735</f>
        <v>0</v>
      </c>
      <c r="D748" s="117"/>
      <c r="E748" s="115">
        <f>'Achivers Formulas'!P735</f>
        <v>0</v>
      </c>
      <c r="F748" s="263"/>
      <c r="G748" s="264"/>
      <c r="H748" s="264"/>
      <c r="I748" s="265"/>
      <c r="J748" s="266"/>
      <c r="K748" s="267"/>
      <c r="L748" s="267"/>
      <c r="M748" s="268"/>
      <c r="N748" s="263"/>
      <c r="O748" s="264"/>
      <c r="P748" s="264"/>
      <c r="Q748" s="265"/>
      <c r="R748" s="116">
        <f t="shared" si="16"/>
        <v>0</v>
      </c>
    </row>
    <row r="749" spans="3:18" ht="15" thickBot="1" x14ac:dyDescent="0.3">
      <c r="C749" s="121">
        <f>'Achivers Formulas'!I736</f>
        <v>0</v>
      </c>
      <c r="D749" s="117"/>
      <c r="E749" s="115">
        <f>'Achivers Formulas'!P736</f>
        <v>0</v>
      </c>
      <c r="F749" s="263"/>
      <c r="G749" s="264"/>
      <c r="H749" s="264"/>
      <c r="I749" s="265"/>
      <c r="J749" s="266"/>
      <c r="K749" s="267"/>
      <c r="L749" s="267"/>
      <c r="M749" s="268"/>
      <c r="N749" s="263"/>
      <c r="O749" s="264"/>
      <c r="P749" s="264"/>
      <c r="Q749" s="265"/>
      <c r="R749" s="116">
        <f t="shared" si="16"/>
        <v>0</v>
      </c>
    </row>
    <row r="750" spans="3:18" ht="15" thickBot="1" x14ac:dyDescent="0.3">
      <c r="C750" s="121">
        <f>'Achivers Formulas'!I737</f>
        <v>0</v>
      </c>
      <c r="D750" s="117"/>
      <c r="E750" s="115">
        <f>'Achivers Formulas'!P737</f>
        <v>0</v>
      </c>
      <c r="F750" s="263"/>
      <c r="G750" s="264"/>
      <c r="H750" s="264"/>
      <c r="I750" s="265"/>
      <c r="J750" s="266"/>
      <c r="K750" s="267"/>
      <c r="L750" s="267"/>
      <c r="M750" s="268"/>
      <c r="N750" s="263"/>
      <c r="O750" s="264"/>
      <c r="P750" s="264"/>
      <c r="Q750" s="265"/>
      <c r="R750" s="116">
        <f t="shared" si="16"/>
        <v>0</v>
      </c>
    </row>
    <row r="751" spans="3:18" ht="15" thickBot="1" x14ac:dyDescent="0.3">
      <c r="C751" s="121">
        <f>'Achivers Formulas'!I738</f>
        <v>0</v>
      </c>
      <c r="D751" s="117"/>
      <c r="E751" s="115">
        <f>'Achivers Formulas'!P738</f>
        <v>0</v>
      </c>
      <c r="F751" s="263"/>
      <c r="G751" s="264"/>
      <c r="H751" s="264"/>
      <c r="I751" s="265"/>
      <c r="J751" s="266"/>
      <c r="K751" s="267"/>
      <c r="L751" s="267"/>
      <c r="M751" s="268"/>
      <c r="N751" s="263"/>
      <c r="O751" s="264"/>
      <c r="P751" s="264"/>
      <c r="Q751" s="265"/>
      <c r="R751" s="116">
        <f t="shared" si="16"/>
        <v>0</v>
      </c>
    </row>
    <row r="752" spans="3:18" ht="15" thickBot="1" x14ac:dyDescent="0.3">
      <c r="C752" s="121">
        <f>'Achivers Formulas'!I739</f>
        <v>0</v>
      </c>
      <c r="D752" s="117"/>
      <c r="E752" s="115">
        <f>'Achivers Formulas'!P739</f>
        <v>0</v>
      </c>
      <c r="F752" s="263"/>
      <c r="G752" s="264"/>
      <c r="H752" s="264"/>
      <c r="I752" s="265"/>
      <c r="J752" s="266"/>
      <c r="K752" s="267"/>
      <c r="L752" s="267"/>
      <c r="M752" s="268"/>
      <c r="N752" s="263"/>
      <c r="O752" s="264"/>
      <c r="P752" s="264"/>
      <c r="Q752" s="265"/>
      <c r="R752" s="116">
        <f t="shared" si="16"/>
        <v>0</v>
      </c>
    </row>
    <row r="753" spans="3:18" ht="15" thickBot="1" x14ac:dyDescent="0.3">
      <c r="C753" s="121">
        <f>'Achivers Formulas'!I740</f>
        <v>0</v>
      </c>
      <c r="D753" s="117"/>
      <c r="E753" s="115">
        <f>'Achivers Formulas'!P740</f>
        <v>0</v>
      </c>
      <c r="F753" s="263"/>
      <c r="G753" s="264"/>
      <c r="H753" s="264"/>
      <c r="I753" s="265"/>
      <c r="J753" s="266"/>
      <c r="K753" s="267"/>
      <c r="L753" s="267"/>
      <c r="M753" s="268"/>
      <c r="N753" s="263"/>
      <c r="O753" s="264"/>
      <c r="P753" s="264"/>
      <c r="Q753" s="265"/>
      <c r="R753" s="116">
        <f t="shared" si="16"/>
        <v>0</v>
      </c>
    </row>
    <row r="754" spans="3:18" ht="15" thickBot="1" x14ac:dyDescent="0.3">
      <c r="C754" s="121">
        <f>'Achivers Formulas'!I741</f>
        <v>0</v>
      </c>
      <c r="D754" s="117"/>
      <c r="E754" s="115">
        <f>'Achivers Formulas'!P741</f>
        <v>0</v>
      </c>
      <c r="F754" s="263"/>
      <c r="G754" s="264"/>
      <c r="H754" s="264"/>
      <c r="I754" s="265"/>
      <c r="J754" s="266"/>
      <c r="K754" s="267"/>
      <c r="L754" s="267"/>
      <c r="M754" s="268"/>
      <c r="N754" s="263"/>
      <c r="O754" s="264"/>
      <c r="P754" s="264"/>
      <c r="Q754" s="265"/>
      <c r="R754" s="116">
        <f t="shared" si="16"/>
        <v>0</v>
      </c>
    </row>
    <row r="755" spans="3:18" ht="15" thickBot="1" x14ac:dyDescent="0.3">
      <c r="C755" s="121">
        <f>'Achivers Formulas'!I742</f>
        <v>0</v>
      </c>
      <c r="D755" s="117"/>
      <c r="E755" s="115">
        <f>'Achivers Formulas'!P742</f>
        <v>0</v>
      </c>
      <c r="F755" s="263"/>
      <c r="G755" s="264"/>
      <c r="H755" s="264"/>
      <c r="I755" s="265"/>
      <c r="J755" s="266"/>
      <c r="K755" s="267"/>
      <c r="L755" s="267"/>
      <c r="M755" s="268"/>
      <c r="N755" s="263"/>
      <c r="O755" s="264"/>
      <c r="P755" s="264"/>
      <c r="Q755" s="265"/>
      <c r="R755" s="116">
        <f t="shared" si="16"/>
        <v>0</v>
      </c>
    </row>
    <row r="756" spans="3:18" ht="15" thickBot="1" x14ac:dyDescent="0.3">
      <c r="C756" s="121">
        <f>'Achivers Formulas'!I743</f>
        <v>0</v>
      </c>
      <c r="D756" s="117"/>
      <c r="E756" s="115">
        <f>'Achivers Formulas'!P743</f>
        <v>0</v>
      </c>
      <c r="F756" s="263"/>
      <c r="G756" s="264"/>
      <c r="H756" s="264"/>
      <c r="I756" s="265"/>
      <c r="J756" s="266"/>
      <c r="K756" s="267"/>
      <c r="L756" s="267"/>
      <c r="M756" s="268"/>
      <c r="N756" s="263"/>
      <c r="O756" s="264"/>
      <c r="P756" s="264"/>
      <c r="Q756" s="265"/>
      <c r="R756" s="116">
        <f t="shared" si="16"/>
        <v>0</v>
      </c>
    </row>
    <row r="757" spans="3:18" ht="15" thickBot="1" x14ac:dyDescent="0.3">
      <c r="C757" s="121">
        <f>'Achivers Formulas'!I744</f>
        <v>0</v>
      </c>
      <c r="D757" s="117"/>
      <c r="E757" s="115">
        <f>'Achivers Formulas'!P744</f>
        <v>0</v>
      </c>
      <c r="F757" s="263"/>
      <c r="G757" s="264"/>
      <c r="H757" s="264"/>
      <c r="I757" s="265"/>
      <c r="J757" s="266"/>
      <c r="K757" s="267"/>
      <c r="L757" s="267"/>
      <c r="M757" s="268"/>
      <c r="N757" s="263"/>
      <c r="O757" s="264"/>
      <c r="P757" s="264"/>
      <c r="Q757" s="265"/>
      <c r="R757" s="116">
        <f t="shared" si="16"/>
        <v>0</v>
      </c>
    </row>
    <row r="758" spans="3:18" ht="15" thickBot="1" x14ac:dyDescent="0.3">
      <c r="C758" s="121">
        <f>'Achivers Formulas'!I745</f>
        <v>0</v>
      </c>
      <c r="D758" s="117"/>
      <c r="E758" s="115">
        <f>'Achivers Formulas'!P745</f>
        <v>0</v>
      </c>
      <c r="F758" s="263"/>
      <c r="G758" s="264"/>
      <c r="H758" s="264"/>
      <c r="I758" s="265"/>
      <c r="J758" s="266"/>
      <c r="K758" s="267"/>
      <c r="L758" s="267"/>
      <c r="M758" s="268"/>
      <c r="N758" s="263"/>
      <c r="O758" s="264"/>
      <c r="P758" s="264"/>
      <c r="Q758" s="265"/>
      <c r="R758" s="116">
        <f t="shared" si="16"/>
        <v>0</v>
      </c>
    </row>
    <row r="759" spans="3:18" ht="15" thickBot="1" x14ac:dyDescent="0.3">
      <c r="C759" s="121">
        <f>'Achivers Formulas'!I746</f>
        <v>0</v>
      </c>
      <c r="D759" s="117"/>
      <c r="E759" s="115">
        <f>'Achivers Formulas'!P746</f>
        <v>0</v>
      </c>
      <c r="F759" s="263"/>
      <c r="G759" s="264"/>
      <c r="H759" s="264"/>
      <c r="I759" s="265"/>
      <c r="J759" s="266"/>
      <c r="K759" s="267"/>
      <c r="L759" s="267"/>
      <c r="M759" s="268"/>
      <c r="N759" s="263"/>
      <c r="O759" s="264"/>
      <c r="P759" s="264"/>
      <c r="Q759" s="265"/>
      <c r="R759" s="116">
        <f t="shared" si="16"/>
        <v>0</v>
      </c>
    </row>
    <row r="760" spans="3:18" ht="15" thickBot="1" x14ac:dyDescent="0.3">
      <c r="C760" s="121">
        <f>'Achivers Formulas'!I747</f>
        <v>0</v>
      </c>
      <c r="D760" s="117"/>
      <c r="E760" s="115">
        <f>'Achivers Formulas'!P747</f>
        <v>0</v>
      </c>
      <c r="F760" s="263"/>
      <c r="G760" s="264"/>
      <c r="H760" s="264"/>
      <c r="I760" s="265"/>
      <c r="J760" s="266"/>
      <c r="K760" s="267"/>
      <c r="L760" s="267"/>
      <c r="M760" s="268"/>
      <c r="N760" s="263"/>
      <c r="O760" s="264"/>
      <c r="P760" s="264"/>
      <c r="Q760" s="265"/>
      <c r="R760" s="116">
        <f t="shared" si="16"/>
        <v>0</v>
      </c>
    </row>
    <row r="761" spans="3:18" ht="15" thickBot="1" x14ac:dyDescent="0.3">
      <c r="C761" s="121">
        <f>'Achivers Formulas'!I748</f>
        <v>0</v>
      </c>
      <c r="D761" s="117"/>
      <c r="E761" s="115">
        <f>'Achivers Formulas'!P748</f>
        <v>0</v>
      </c>
      <c r="F761" s="263"/>
      <c r="G761" s="264"/>
      <c r="H761" s="264"/>
      <c r="I761" s="265"/>
      <c r="J761" s="266"/>
      <c r="K761" s="267"/>
      <c r="L761" s="267"/>
      <c r="M761" s="268"/>
      <c r="N761" s="263"/>
      <c r="O761" s="264"/>
      <c r="P761" s="264"/>
      <c r="Q761" s="265"/>
      <c r="R761" s="116">
        <f t="shared" si="16"/>
        <v>0</v>
      </c>
    </row>
    <row r="762" spans="3:18" ht="15" thickBot="1" x14ac:dyDescent="0.3">
      <c r="C762" s="121">
        <f>'Achivers Formulas'!I749</f>
        <v>0</v>
      </c>
      <c r="D762" s="117"/>
      <c r="E762" s="115">
        <f>'Achivers Formulas'!P749</f>
        <v>0</v>
      </c>
      <c r="F762" s="263"/>
      <c r="G762" s="264"/>
      <c r="H762" s="264"/>
      <c r="I762" s="265"/>
      <c r="J762" s="266"/>
      <c r="K762" s="267"/>
      <c r="L762" s="267"/>
      <c r="M762" s="268"/>
      <c r="N762" s="263"/>
      <c r="O762" s="264"/>
      <c r="P762" s="264"/>
      <c r="Q762" s="265"/>
      <c r="R762" s="116">
        <f t="shared" si="16"/>
        <v>0</v>
      </c>
    </row>
    <row r="763" spans="3:18" ht="15" thickBot="1" x14ac:dyDescent="0.3">
      <c r="C763" s="121">
        <f>'Achivers Formulas'!I750</f>
        <v>0</v>
      </c>
      <c r="D763" s="117"/>
      <c r="E763" s="115">
        <f>'Achivers Formulas'!P750</f>
        <v>0</v>
      </c>
      <c r="F763" s="263"/>
      <c r="G763" s="264"/>
      <c r="H763" s="264"/>
      <c r="I763" s="265"/>
      <c r="J763" s="266"/>
      <c r="K763" s="267"/>
      <c r="L763" s="267"/>
      <c r="M763" s="268"/>
      <c r="N763" s="263"/>
      <c r="O763" s="264"/>
      <c r="P763" s="264"/>
      <c r="Q763" s="265"/>
      <c r="R763" s="116">
        <f t="shared" si="16"/>
        <v>0</v>
      </c>
    </row>
    <row r="764" spans="3:18" ht="15" thickBot="1" x14ac:dyDescent="0.3">
      <c r="C764" s="121">
        <f>'Achivers Formulas'!I751</f>
        <v>0</v>
      </c>
      <c r="D764" s="117"/>
      <c r="E764" s="115">
        <f>'Achivers Formulas'!P751</f>
        <v>0</v>
      </c>
      <c r="F764" s="263"/>
      <c r="G764" s="264"/>
      <c r="H764" s="264"/>
      <c r="I764" s="265"/>
      <c r="J764" s="266"/>
      <c r="K764" s="267"/>
      <c r="L764" s="267"/>
      <c r="M764" s="268"/>
      <c r="N764" s="263"/>
      <c r="O764" s="264"/>
      <c r="P764" s="264"/>
      <c r="Q764" s="265"/>
      <c r="R764" s="116">
        <f t="shared" si="16"/>
        <v>0</v>
      </c>
    </row>
    <row r="765" spans="3:18" ht="15" thickBot="1" x14ac:dyDescent="0.3">
      <c r="C765" s="121">
        <f>'Achivers Formulas'!I752</f>
        <v>0</v>
      </c>
      <c r="D765" s="117"/>
      <c r="E765" s="115">
        <f>'Achivers Formulas'!P752</f>
        <v>0</v>
      </c>
      <c r="F765" s="263"/>
      <c r="G765" s="264"/>
      <c r="H765" s="264"/>
      <c r="I765" s="265"/>
      <c r="J765" s="266"/>
      <c r="K765" s="267"/>
      <c r="L765" s="267"/>
      <c r="M765" s="268"/>
      <c r="N765" s="263"/>
      <c r="O765" s="264"/>
      <c r="P765" s="264"/>
      <c r="Q765" s="265"/>
      <c r="R765" s="116">
        <f t="shared" si="16"/>
        <v>0</v>
      </c>
    </row>
    <row r="766" spans="3:18" ht="15" thickBot="1" x14ac:dyDescent="0.3">
      <c r="C766" s="121">
        <f>'Achivers Formulas'!I753</f>
        <v>0</v>
      </c>
      <c r="D766" s="117"/>
      <c r="E766" s="115">
        <f>'Achivers Formulas'!P753</f>
        <v>0</v>
      </c>
      <c r="F766" s="263"/>
      <c r="G766" s="264"/>
      <c r="H766" s="264"/>
      <c r="I766" s="265"/>
      <c r="J766" s="266"/>
      <c r="K766" s="267"/>
      <c r="L766" s="267"/>
      <c r="M766" s="268"/>
      <c r="N766" s="263"/>
      <c r="O766" s="264"/>
      <c r="P766" s="264"/>
      <c r="Q766" s="265"/>
      <c r="R766" s="116">
        <f t="shared" si="16"/>
        <v>0</v>
      </c>
    </row>
    <row r="767" spans="3:18" ht="15" thickBot="1" x14ac:dyDescent="0.3">
      <c r="C767" s="121">
        <f>'Achivers Formulas'!I754</f>
        <v>0</v>
      </c>
      <c r="D767" s="117"/>
      <c r="E767" s="115">
        <f>'Achivers Formulas'!P754</f>
        <v>0</v>
      </c>
      <c r="F767" s="263"/>
      <c r="G767" s="264"/>
      <c r="H767" s="264"/>
      <c r="I767" s="265"/>
      <c r="J767" s="266"/>
      <c r="K767" s="267"/>
      <c r="L767" s="267"/>
      <c r="M767" s="268"/>
      <c r="N767" s="263"/>
      <c r="O767" s="264"/>
      <c r="P767" s="264"/>
      <c r="Q767" s="265"/>
      <c r="R767" s="116">
        <f t="shared" si="16"/>
        <v>0</v>
      </c>
    </row>
    <row r="768" spans="3:18" ht="15" thickBot="1" x14ac:dyDescent="0.3">
      <c r="C768" s="121">
        <f>'Achivers Formulas'!I755</f>
        <v>0</v>
      </c>
      <c r="D768" s="117"/>
      <c r="E768" s="115">
        <f>'Achivers Formulas'!P755</f>
        <v>0</v>
      </c>
      <c r="F768" s="263"/>
      <c r="G768" s="264"/>
      <c r="H768" s="264"/>
      <c r="I768" s="265"/>
      <c r="J768" s="266"/>
      <c r="K768" s="267"/>
      <c r="L768" s="267"/>
      <c r="M768" s="268"/>
      <c r="N768" s="263"/>
      <c r="O768" s="264"/>
      <c r="P768" s="264"/>
      <c r="Q768" s="265"/>
      <c r="R768" s="116">
        <f t="shared" si="16"/>
        <v>0</v>
      </c>
    </row>
    <row r="769" spans="3:18" ht="15" thickBot="1" x14ac:dyDescent="0.3">
      <c r="C769" s="121">
        <f>'Achivers Formulas'!I756</f>
        <v>0</v>
      </c>
      <c r="D769" s="117"/>
      <c r="E769" s="115">
        <f>'Achivers Formulas'!P756</f>
        <v>0</v>
      </c>
      <c r="F769" s="263"/>
      <c r="G769" s="264"/>
      <c r="H769" s="264"/>
      <c r="I769" s="265"/>
      <c r="J769" s="266"/>
      <c r="K769" s="267"/>
      <c r="L769" s="267"/>
      <c r="M769" s="268"/>
      <c r="N769" s="263"/>
      <c r="O769" s="264"/>
      <c r="P769" s="264"/>
      <c r="Q769" s="265"/>
      <c r="R769" s="116">
        <f t="shared" si="16"/>
        <v>0</v>
      </c>
    </row>
    <row r="770" spans="3:18" ht="15" thickBot="1" x14ac:dyDescent="0.3">
      <c r="C770" s="121">
        <f>'Achivers Formulas'!I757</f>
        <v>0</v>
      </c>
      <c r="D770" s="117"/>
      <c r="E770" s="115">
        <f>'Achivers Formulas'!P757</f>
        <v>0</v>
      </c>
      <c r="F770" s="263"/>
      <c r="G770" s="264"/>
      <c r="H770" s="264"/>
      <c r="I770" s="265"/>
      <c r="J770" s="266"/>
      <c r="K770" s="267"/>
      <c r="L770" s="267"/>
      <c r="M770" s="268"/>
      <c r="N770" s="263"/>
      <c r="O770" s="264"/>
      <c r="P770" s="264"/>
      <c r="Q770" s="265"/>
      <c r="R770" s="116">
        <f t="shared" si="16"/>
        <v>0</v>
      </c>
    </row>
    <row r="771" spans="3:18" ht="15" thickBot="1" x14ac:dyDescent="0.3">
      <c r="C771" s="121">
        <f>'Achivers Formulas'!I758</f>
        <v>0</v>
      </c>
      <c r="D771" s="117"/>
      <c r="E771" s="115">
        <f>'Achivers Formulas'!P758</f>
        <v>0</v>
      </c>
      <c r="F771" s="263"/>
      <c r="G771" s="264"/>
      <c r="H771" s="264"/>
      <c r="I771" s="265"/>
      <c r="J771" s="266"/>
      <c r="K771" s="267"/>
      <c r="L771" s="267"/>
      <c r="M771" s="268"/>
      <c r="N771" s="263"/>
      <c r="O771" s="264"/>
      <c r="P771" s="264"/>
      <c r="Q771" s="265"/>
      <c r="R771" s="116">
        <f t="shared" si="16"/>
        <v>0</v>
      </c>
    </row>
    <row r="772" spans="3:18" ht="15" thickBot="1" x14ac:dyDescent="0.3">
      <c r="C772" s="121">
        <f>'Achivers Formulas'!I759</f>
        <v>0</v>
      </c>
      <c r="D772" s="117"/>
      <c r="E772" s="115">
        <f>'Achivers Formulas'!P759</f>
        <v>0</v>
      </c>
      <c r="F772" s="263"/>
      <c r="G772" s="264"/>
      <c r="H772" s="264"/>
      <c r="I772" s="265"/>
      <c r="J772" s="266"/>
      <c r="K772" s="267"/>
      <c r="L772" s="267"/>
      <c r="M772" s="268"/>
      <c r="N772" s="263"/>
      <c r="O772" s="264"/>
      <c r="P772" s="264"/>
      <c r="Q772" s="265"/>
      <c r="R772" s="116">
        <f t="shared" si="16"/>
        <v>0</v>
      </c>
    </row>
    <row r="773" spans="3:18" ht="15" thickBot="1" x14ac:dyDescent="0.3">
      <c r="C773" s="121">
        <f>'Achivers Formulas'!I760</f>
        <v>0</v>
      </c>
      <c r="D773" s="117"/>
      <c r="E773" s="115">
        <f>'Achivers Formulas'!P760</f>
        <v>0</v>
      </c>
      <c r="F773" s="263"/>
      <c r="G773" s="264"/>
      <c r="H773" s="264"/>
      <c r="I773" s="265"/>
      <c r="J773" s="266"/>
      <c r="K773" s="267"/>
      <c r="L773" s="267"/>
      <c r="M773" s="268"/>
      <c r="N773" s="263"/>
      <c r="O773" s="264"/>
      <c r="P773" s="264"/>
      <c r="Q773" s="265"/>
      <c r="R773" s="116">
        <f t="shared" si="16"/>
        <v>0</v>
      </c>
    </row>
    <row r="774" spans="3:18" ht="15" thickBot="1" x14ac:dyDescent="0.3">
      <c r="C774" s="121">
        <f>'Achivers Formulas'!I761</f>
        <v>0</v>
      </c>
      <c r="D774" s="117"/>
      <c r="E774" s="115">
        <f>'Achivers Formulas'!P761</f>
        <v>0</v>
      </c>
      <c r="F774" s="263"/>
      <c r="G774" s="264"/>
      <c r="H774" s="264"/>
      <c r="I774" s="265"/>
      <c r="J774" s="266"/>
      <c r="K774" s="267"/>
      <c r="L774" s="267"/>
      <c r="M774" s="268"/>
      <c r="N774" s="263"/>
      <c r="O774" s="264"/>
      <c r="P774" s="264"/>
      <c r="Q774" s="265"/>
      <c r="R774" s="116">
        <f t="shared" si="16"/>
        <v>0</v>
      </c>
    </row>
    <row r="775" spans="3:18" ht="15" thickBot="1" x14ac:dyDescent="0.3">
      <c r="C775" s="121">
        <f>'Achivers Formulas'!I762</f>
        <v>0</v>
      </c>
      <c r="D775" s="117"/>
      <c r="E775" s="115">
        <f>'Achivers Formulas'!P762</f>
        <v>0</v>
      </c>
      <c r="F775" s="263"/>
      <c r="G775" s="264"/>
      <c r="H775" s="264"/>
      <c r="I775" s="265"/>
      <c r="J775" s="266"/>
      <c r="K775" s="267"/>
      <c r="L775" s="267"/>
      <c r="M775" s="268"/>
      <c r="N775" s="263"/>
      <c r="O775" s="264"/>
      <c r="P775" s="264"/>
      <c r="Q775" s="265"/>
      <c r="R775" s="116">
        <f t="shared" si="16"/>
        <v>0</v>
      </c>
    </row>
    <row r="776" spans="3:18" ht="15" thickBot="1" x14ac:dyDescent="0.3">
      <c r="C776" s="121">
        <f>'Achivers Formulas'!I763</f>
        <v>0</v>
      </c>
      <c r="D776" s="117"/>
      <c r="E776" s="115">
        <f>'Achivers Formulas'!P763</f>
        <v>0</v>
      </c>
      <c r="F776" s="263"/>
      <c r="G776" s="264"/>
      <c r="H776" s="264"/>
      <c r="I776" s="265"/>
      <c r="J776" s="266"/>
      <c r="K776" s="267"/>
      <c r="L776" s="267"/>
      <c r="M776" s="268"/>
      <c r="N776" s="263"/>
      <c r="O776" s="264"/>
      <c r="P776" s="264"/>
      <c r="Q776" s="265"/>
      <c r="R776" s="116">
        <f t="shared" si="16"/>
        <v>0</v>
      </c>
    </row>
    <row r="777" spans="3:18" ht="15" thickBot="1" x14ac:dyDescent="0.3">
      <c r="C777" s="121">
        <f>'Achivers Formulas'!I764</f>
        <v>0</v>
      </c>
      <c r="D777" s="117"/>
      <c r="E777" s="115">
        <f>'Achivers Formulas'!P764</f>
        <v>0</v>
      </c>
      <c r="F777" s="263"/>
      <c r="G777" s="264"/>
      <c r="H777" s="264"/>
      <c r="I777" s="265"/>
      <c r="J777" s="266"/>
      <c r="K777" s="267"/>
      <c r="L777" s="267"/>
      <c r="M777" s="268"/>
      <c r="N777" s="263"/>
      <c r="O777" s="264"/>
      <c r="P777" s="264"/>
      <c r="Q777" s="265"/>
      <c r="R777" s="116">
        <f t="shared" si="16"/>
        <v>0</v>
      </c>
    </row>
    <row r="778" spans="3:18" ht="15" thickBot="1" x14ac:dyDescent="0.3">
      <c r="C778" s="121">
        <f>'Achivers Formulas'!I765</f>
        <v>0</v>
      </c>
      <c r="D778" s="117"/>
      <c r="E778" s="115">
        <f>'Achivers Formulas'!P765</f>
        <v>0</v>
      </c>
      <c r="F778" s="263"/>
      <c r="G778" s="264"/>
      <c r="H778" s="264"/>
      <c r="I778" s="265"/>
      <c r="J778" s="266"/>
      <c r="K778" s="267"/>
      <c r="L778" s="267"/>
      <c r="M778" s="268"/>
      <c r="N778" s="263"/>
      <c r="O778" s="264"/>
      <c r="P778" s="264"/>
      <c r="Q778" s="265"/>
      <c r="R778" s="116">
        <f t="shared" si="16"/>
        <v>0</v>
      </c>
    </row>
    <row r="779" spans="3:18" ht="15" thickBot="1" x14ac:dyDescent="0.3">
      <c r="C779" s="121">
        <f>'Achivers Formulas'!I766</f>
        <v>0</v>
      </c>
      <c r="D779" s="117"/>
      <c r="E779" s="115">
        <f>'Achivers Formulas'!P766</f>
        <v>0</v>
      </c>
      <c r="F779" s="263"/>
      <c r="G779" s="264"/>
      <c r="H779" s="264"/>
      <c r="I779" s="265"/>
      <c r="J779" s="266"/>
      <c r="K779" s="267"/>
      <c r="L779" s="267"/>
      <c r="M779" s="268"/>
      <c r="N779" s="263"/>
      <c r="O779" s="264"/>
      <c r="P779" s="264"/>
      <c r="Q779" s="265"/>
      <c r="R779" s="116">
        <f t="shared" si="16"/>
        <v>0</v>
      </c>
    </row>
    <row r="780" spans="3:18" ht="15" thickBot="1" x14ac:dyDescent="0.3">
      <c r="C780" s="121">
        <f>'Achivers Formulas'!I767</f>
        <v>0</v>
      </c>
      <c r="D780" s="117"/>
      <c r="E780" s="115">
        <f>'Achivers Formulas'!P767</f>
        <v>0</v>
      </c>
      <c r="F780" s="263"/>
      <c r="G780" s="264"/>
      <c r="H780" s="264"/>
      <c r="I780" s="265"/>
      <c r="J780" s="266"/>
      <c r="K780" s="267"/>
      <c r="L780" s="267"/>
      <c r="M780" s="268"/>
      <c r="N780" s="263"/>
      <c r="O780" s="264"/>
      <c r="P780" s="264"/>
      <c r="Q780" s="265"/>
      <c r="R780" s="116">
        <f t="shared" si="16"/>
        <v>0</v>
      </c>
    </row>
    <row r="781" spans="3:18" ht="15" thickBot="1" x14ac:dyDescent="0.3">
      <c r="C781" s="121">
        <f>'Achivers Formulas'!I768</f>
        <v>0</v>
      </c>
      <c r="D781" s="117"/>
      <c r="E781" s="115">
        <f>'Achivers Formulas'!P768</f>
        <v>0</v>
      </c>
      <c r="F781" s="263"/>
      <c r="G781" s="264"/>
      <c r="H781" s="264"/>
      <c r="I781" s="265"/>
      <c r="J781" s="266"/>
      <c r="K781" s="267"/>
      <c r="L781" s="267"/>
      <c r="M781" s="268"/>
      <c r="N781" s="263"/>
      <c r="O781" s="264"/>
      <c r="P781" s="264"/>
      <c r="Q781" s="265"/>
      <c r="R781" s="116">
        <f t="shared" si="16"/>
        <v>0</v>
      </c>
    </row>
    <row r="782" spans="3:18" ht="15" thickBot="1" x14ac:dyDescent="0.3">
      <c r="C782" s="121">
        <f>'Achivers Formulas'!I769</f>
        <v>0</v>
      </c>
      <c r="D782" s="117"/>
      <c r="E782" s="115">
        <f>'Achivers Formulas'!P769</f>
        <v>0</v>
      </c>
      <c r="F782" s="263"/>
      <c r="G782" s="264"/>
      <c r="H782" s="264"/>
      <c r="I782" s="265"/>
      <c r="J782" s="266"/>
      <c r="K782" s="267"/>
      <c r="L782" s="267"/>
      <c r="M782" s="268"/>
      <c r="N782" s="263"/>
      <c r="O782" s="264"/>
      <c r="P782" s="264"/>
      <c r="Q782" s="265"/>
      <c r="R782" s="116">
        <f t="shared" si="16"/>
        <v>0</v>
      </c>
    </row>
    <row r="783" spans="3:18" ht="15" thickBot="1" x14ac:dyDescent="0.3">
      <c r="C783" s="121">
        <f>'Achivers Formulas'!I770</f>
        <v>0</v>
      </c>
      <c r="D783" s="117"/>
      <c r="E783" s="115">
        <f>'Achivers Formulas'!P770</f>
        <v>0</v>
      </c>
      <c r="F783" s="263"/>
      <c r="G783" s="264"/>
      <c r="H783" s="264"/>
      <c r="I783" s="265"/>
      <c r="J783" s="266"/>
      <c r="K783" s="267"/>
      <c r="L783" s="267"/>
      <c r="M783" s="268"/>
      <c r="N783" s="263"/>
      <c r="O783" s="264"/>
      <c r="P783" s="264"/>
      <c r="Q783" s="265"/>
      <c r="R783" s="116">
        <f t="shared" si="16"/>
        <v>0</v>
      </c>
    </row>
    <row r="784" spans="3:18" ht="15" thickBot="1" x14ac:dyDescent="0.3">
      <c r="C784" s="121">
        <f>'Achivers Formulas'!I771</f>
        <v>0</v>
      </c>
      <c r="D784" s="117"/>
      <c r="E784" s="115">
        <f>'Achivers Formulas'!P771</f>
        <v>0</v>
      </c>
      <c r="F784" s="263"/>
      <c r="G784" s="264"/>
      <c r="H784" s="264"/>
      <c r="I784" s="265"/>
      <c r="J784" s="266"/>
      <c r="K784" s="267"/>
      <c r="L784" s="267"/>
      <c r="M784" s="268"/>
      <c r="N784" s="263"/>
      <c r="O784" s="264"/>
      <c r="P784" s="264"/>
      <c r="Q784" s="265"/>
      <c r="R784" s="116">
        <f t="shared" si="16"/>
        <v>0</v>
      </c>
    </row>
    <row r="785" spans="3:18" ht="15" thickBot="1" x14ac:dyDescent="0.3">
      <c r="C785" s="121">
        <f>'Achivers Formulas'!I772</f>
        <v>0</v>
      </c>
      <c r="D785" s="117"/>
      <c r="E785" s="115">
        <f>'Achivers Formulas'!P772</f>
        <v>0</v>
      </c>
      <c r="F785" s="263"/>
      <c r="G785" s="264"/>
      <c r="H785" s="264"/>
      <c r="I785" s="265"/>
      <c r="J785" s="266"/>
      <c r="K785" s="267"/>
      <c r="L785" s="267"/>
      <c r="M785" s="268"/>
      <c r="N785" s="263"/>
      <c r="O785" s="264"/>
      <c r="P785" s="264"/>
      <c r="Q785" s="265"/>
      <c r="R785" s="116">
        <f t="shared" si="16"/>
        <v>0</v>
      </c>
    </row>
    <row r="786" spans="3:18" ht="15" thickBot="1" x14ac:dyDescent="0.3">
      <c r="C786" s="121">
        <f>'Achivers Formulas'!I773</f>
        <v>0</v>
      </c>
      <c r="D786" s="117"/>
      <c r="E786" s="115">
        <f>'Achivers Formulas'!P773</f>
        <v>0</v>
      </c>
      <c r="F786" s="263"/>
      <c r="G786" s="264"/>
      <c r="H786" s="264"/>
      <c r="I786" s="265"/>
      <c r="J786" s="266"/>
      <c r="K786" s="267"/>
      <c r="L786" s="267"/>
      <c r="M786" s="268"/>
      <c r="N786" s="263"/>
      <c r="O786" s="264"/>
      <c r="P786" s="264"/>
      <c r="Q786" s="265"/>
      <c r="R786" s="116">
        <f t="shared" si="16"/>
        <v>0</v>
      </c>
    </row>
    <row r="787" spans="3:18" ht="15" thickBot="1" x14ac:dyDescent="0.3">
      <c r="C787" s="121">
        <f>'Achivers Formulas'!I774</f>
        <v>0</v>
      </c>
      <c r="D787" s="117"/>
      <c r="E787" s="115">
        <f>'Achivers Formulas'!P774</f>
        <v>0</v>
      </c>
      <c r="F787" s="263"/>
      <c r="G787" s="264"/>
      <c r="H787" s="264"/>
      <c r="I787" s="265"/>
      <c r="J787" s="266"/>
      <c r="K787" s="267"/>
      <c r="L787" s="267"/>
      <c r="M787" s="268"/>
      <c r="N787" s="263"/>
      <c r="O787" s="264"/>
      <c r="P787" s="264"/>
      <c r="Q787" s="265"/>
      <c r="R787" s="116">
        <f t="shared" si="16"/>
        <v>0</v>
      </c>
    </row>
    <row r="788" spans="3:18" ht="15" thickBot="1" x14ac:dyDescent="0.3">
      <c r="C788" s="121">
        <f>'Achivers Formulas'!I775</f>
        <v>0</v>
      </c>
      <c r="D788" s="117"/>
      <c r="E788" s="115">
        <f>'Achivers Formulas'!P775</f>
        <v>0</v>
      </c>
      <c r="F788" s="263"/>
      <c r="G788" s="264"/>
      <c r="H788" s="264"/>
      <c r="I788" s="265"/>
      <c r="J788" s="266"/>
      <c r="K788" s="267"/>
      <c r="L788" s="267"/>
      <c r="M788" s="268"/>
      <c r="N788" s="263"/>
      <c r="O788" s="264"/>
      <c r="P788" s="264"/>
      <c r="Q788" s="265"/>
      <c r="R788" s="116">
        <f t="shared" si="16"/>
        <v>0</v>
      </c>
    </row>
    <row r="789" spans="3:18" ht="15" thickBot="1" x14ac:dyDescent="0.3">
      <c r="C789" s="121">
        <f>'Achivers Formulas'!I776</f>
        <v>0</v>
      </c>
      <c r="D789" s="117"/>
      <c r="E789" s="115">
        <f>'Achivers Formulas'!P776</f>
        <v>0</v>
      </c>
      <c r="F789" s="263"/>
      <c r="G789" s="264"/>
      <c r="H789" s="264"/>
      <c r="I789" s="265"/>
      <c r="J789" s="266"/>
      <c r="K789" s="267"/>
      <c r="L789" s="267"/>
      <c r="M789" s="268"/>
      <c r="N789" s="263"/>
      <c r="O789" s="264"/>
      <c r="P789" s="264"/>
      <c r="Q789" s="265"/>
      <c r="R789" s="116">
        <f t="shared" si="16"/>
        <v>0</v>
      </c>
    </row>
    <row r="790" spans="3:18" ht="15" thickBot="1" x14ac:dyDescent="0.3">
      <c r="C790" s="121">
        <f>'Achivers Formulas'!I777</f>
        <v>0</v>
      </c>
      <c r="D790" s="117"/>
      <c r="E790" s="115">
        <f>'Achivers Formulas'!P777</f>
        <v>0</v>
      </c>
      <c r="F790" s="263"/>
      <c r="G790" s="264"/>
      <c r="H790" s="264"/>
      <c r="I790" s="265"/>
      <c r="J790" s="266"/>
      <c r="K790" s="267"/>
      <c r="L790" s="267"/>
      <c r="M790" s="268"/>
      <c r="N790" s="263"/>
      <c r="O790" s="264"/>
      <c r="P790" s="264"/>
      <c r="Q790" s="265"/>
      <c r="R790" s="116">
        <f t="shared" si="16"/>
        <v>0</v>
      </c>
    </row>
    <row r="791" spans="3:18" ht="15" thickBot="1" x14ac:dyDescent="0.3">
      <c r="C791" s="121">
        <f>'Achivers Formulas'!I778</f>
        <v>0</v>
      </c>
      <c r="D791" s="117"/>
      <c r="E791" s="115">
        <f>'Achivers Formulas'!P778</f>
        <v>0</v>
      </c>
      <c r="F791" s="263"/>
      <c r="G791" s="264"/>
      <c r="H791" s="264"/>
      <c r="I791" s="265"/>
      <c r="J791" s="266"/>
      <c r="K791" s="267"/>
      <c r="L791" s="267"/>
      <c r="M791" s="268"/>
      <c r="N791" s="263"/>
      <c r="O791" s="264"/>
      <c r="P791" s="264"/>
      <c r="Q791" s="265"/>
      <c r="R791" s="116">
        <f t="shared" si="16"/>
        <v>0</v>
      </c>
    </row>
    <row r="792" spans="3:18" ht="15" thickBot="1" x14ac:dyDescent="0.3">
      <c r="C792" s="121">
        <f>'Achivers Formulas'!I779</f>
        <v>0</v>
      </c>
      <c r="D792" s="117"/>
      <c r="E792" s="115">
        <f>'Achivers Formulas'!P779</f>
        <v>0</v>
      </c>
      <c r="F792" s="263"/>
      <c r="G792" s="264"/>
      <c r="H792" s="264"/>
      <c r="I792" s="265"/>
      <c r="J792" s="266"/>
      <c r="K792" s="267"/>
      <c r="L792" s="267"/>
      <c r="M792" s="268"/>
      <c r="N792" s="263"/>
      <c r="O792" s="264"/>
      <c r="P792" s="264"/>
      <c r="Q792" s="265"/>
      <c r="R792" s="116">
        <f t="shared" si="16"/>
        <v>0</v>
      </c>
    </row>
    <row r="793" spans="3:18" ht="15" thickBot="1" x14ac:dyDescent="0.3">
      <c r="C793" s="121">
        <f>'Achivers Formulas'!I780</f>
        <v>0</v>
      </c>
      <c r="D793" s="117"/>
      <c r="E793" s="115">
        <f>'Achivers Formulas'!P780</f>
        <v>0</v>
      </c>
      <c r="F793" s="263"/>
      <c r="G793" s="264"/>
      <c r="H793" s="264"/>
      <c r="I793" s="265"/>
      <c r="J793" s="266"/>
      <c r="K793" s="267"/>
      <c r="L793" s="267"/>
      <c r="M793" s="268"/>
      <c r="N793" s="263"/>
      <c r="O793" s="264"/>
      <c r="P793" s="264"/>
      <c r="Q793" s="265"/>
      <c r="R793" s="116">
        <f t="shared" si="16"/>
        <v>0</v>
      </c>
    </row>
    <row r="794" spans="3:18" ht="15" thickBot="1" x14ac:dyDescent="0.3">
      <c r="C794" s="121">
        <f>'Achivers Formulas'!I781</f>
        <v>0</v>
      </c>
      <c r="D794" s="117"/>
      <c r="E794" s="115">
        <f>'Achivers Formulas'!P781</f>
        <v>0</v>
      </c>
      <c r="F794" s="263"/>
      <c r="G794" s="264"/>
      <c r="H794" s="264"/>
      <c r="I794" s="265"/>
      <c r="J794" s="266"/>
      <c r="K794" s="267"/>
      <c r="L794" s="267"/>
      <c r="M794" s="268"/>
      <c r="N794" s="263"/>
      <c r="O794" s="264"/>
      <c r="P794" s="264"/>
      <c r="Q794" s="265"/>
      <c r="R794" s="116">
        <f t="shared" si="16"/>
        <v>0</v>
      </c>
    </row>
    <row r="795" spans="3:18" ht="15" thickBot="1" x14ac:dyDescent="0.3">
      <c r="C795" s="121">
        <f>'Achivers Formulas'!I782</f>
        <v>0</v>
      </c>
      <c r="D795" s="117"/>
      <c r="E795" s="115">
        <f>'Achivers Formulas'!P782</f>
        <v>0</v>
      </c>
      <c r="F795" s="263"/>
      <c r="G795" s="264"/>
      <c r="H795" s="264"/>
      <c r="I795" s="265"/>
      <c r="J795" s="266"/>
      <c r="K795" s="267"/>
      <c r="L795" s="267"/>
      <c r="M795" s="268"/>
      <c r="N795" s="263"/>
      <c r="O795" s="264"/>
      <c r="P795" s="264"/>
      <c r="Q795" s="265"/>
      <c r="R795" s="116">
        <f t="shared" si="16"/>
        <v>0</v>
      </c>
    </row>
    <row r="796" spans="3:18" ht="15" thickBot="1" x14ac:dyDescent="0.3">
      <c r="C796" s="121">
        <f>'Achivers Formulas'!I783</f>
        <v>0</v>
      </c>
      <c r="D796" s="117"/>
      <c r="E796" s="115">
        <f>'Achivers Formulas'!P783</f>
        <v>0</v>
      </c>
      <c r="F796" s="263"/>
      <c r="G796" s="264"/>
      <c r="H796" s="264"/>
      <c r="I796" s="265"/>
      <c r="J796" s="266"/>
      <c r="K796" s="267"/>
      <c r="L796" s="267"/>
      <c r="M796" s="268"/>
      <c r="N796" s="263"/>
      <c r="O796" s="264"/>
      <c r="P796" s="264"/>
      <c r="Q796" s="265"/>
      <c r="R796" s="116">
        <f t="shared" si="16"/>
        <v>0</v>
      </c>
    </row>
    <row r="797" spans="3:18" ht="15" thickBot="1" x14ac:dyDescent="0.3">
      <c r="C797" s="121">
        <f>'Achivers Formulas'!I784</f>
        <v>0</v>
      </c>
      <c r="D797" s="117"/>
      <c r="E797" s="115">
        <f>'Achivers Formulas'!P784</f>
        <v>0</v>
      </c>
      <c r="F797" s="263"/>
      <c r="G797" s="264"/>
      <c r="H797" s="264"/>
      <c r="I797" s="265"/>
      <c r="J797" s="266"/>
      <c r="K797" s="267"/>
      <c r="L797" s="267"/>
      <c r="M797" s="268"/>
      <c r="N797" s="263"/>
      <c r="O797" s="264"/>
      <c r="P797" s="264"/>
      <c r="Q797" s="265"/>
      <c r="R797" s="116">
        <f t="shared" ref="R797:R860" si="17">(IF(H797="*no role*",0,(IF(OR(F797&lt;&gt;"",H797&lt;&gt;"",J797&lt;&gt;""),3,0))))+(IF(L797&lt;&gt;"",3,0))+(IF(N797&lt;&gt;"",3,0))+(IF(P797="YES",3,0))</f>
        <v>0</v>
      </c>
    </row>
    <row r="798" spans="3:18" ht="15" thickBot="1" x14ac:dyDescent="0.3">
      <c r="C798" s="121">
        <f>'Achivers Formulas'!I785</f>
        <v>0</v>
      </c>
      <c r="D798" s="117"/>
      <c r="E798" s="115">
        <f>'Achivers Formulas'!P785</f>
        <v>0</v>
      </c>
      <c r="F798" s="263"/>
      <c r="G798" s="264"/>
      <c r="H798" s="264"/>
      <c r="I798" s="265"/>
      <c r="J798" s="266"/>
      <c r="K798" s="267"/>
      <c r="L798" s="267"/>
      <c r="M798" s="268"/>
      <c r="N798" s="263"/>
      <c r="O798" s="264"/>
      <c r="P798" s="264"/>
      <c r="Q798" s="265"/>
      <c r="R798" s="116">
        <f t="shared" si="17"/>
        <v>0</v>
      </c>
    </row>
    <row r="799" spans="3:18" ht="15" thickBot="1" x14ac:dyDescent="0.3">
      <c r="C799" s="121">
        <f>'Achivers Formulas'!I786</f>
        <v>0</v>
      </c>
      <c r="D799" s="117"/>
      <c r="E799" s="115">
        <f>'Achivers Formulas'!P786</f>
        <v>0</v>
      </c>
      <c r="F799" s="263"/>
      <c r="G799" s="264"/>
      <c r="H799" s="264"/>
      <c r="I799" s="265"/>
      <c r="J799" s="266"/>
      <c r="K799" s="267"/>
      <c r="L799" s="267"/>
      <c r="M799" s="268"/>
      <c r="N799" s="263"/>
      <c r="O799" s="264"/>
      <c r="P799" s="264"/>
      <c r="Q799" s="265"/>
      <c r="R799" s="116">
        <f t="shared" si="17"/>
        <v>0</v>
      </c>
    </row>
    <row r="800" spans="3:18" ht="15" thickBot="1" x14ac:dyDescent="0.3">
      <c r="C800" s="121">
        <f>'Achivers Formulas'!I787</f>
        <v>0</v>
      </c>
      <c r="D800" s="117"/>
      <c r="E800" s="115">
        <f>'Achivers Formulas'!P787</f>
        <v>0</v>
      </c>
      <c r="F800" s="263"/>
      <c r="G800" s="264"/>
      <c r="H800" s="264"/>
      <c r="I800" s="265"/>
      <c r="J800" s="266"/>
      <c r="K800" s="267"/>
      <c r="L800" s="267"/>
      <c r="M800" s="268"/>
      <c r="N800" s="263"/>
      <c r="O800" s="264"/>
      <c r="P800" s="264"/>
      <c r="Q800" s="265"/>
      <c r="R800" s="116">
        <f t="shared" si="17"/>
        <v>0</v>
      </c>
    </row>
    <row r="801" spans="3:18" ht="15" thickBot="1" x14ac:dyDescent="0.3">
      <c r="C801" s="121">
        <f>'Achivers Formulas'!I788</f>
        <v>0</v>
      </c>
      <c r="D801" s="117"/>
      <c r="E801" s="115">
        <f>'Achivers Formulas'!P788</f>
        <v>0</v>
      </c>
      <c r="F801" s="263"/>
      <c r="G801" s="264"/>
      <c r="H801" s="264"/>
      <c r="I801" s="265"/>
      <c r="J801" s="266"/>
      <c r="K801" s="267"/>
      <c r="L801" s="267"/>
      <c r="M801" s="268"/>
      <c r="N801" s="263"/>
      <c r="O801" s="264"/>
      <c r="P801" s="264"/>
      <c r="Q801" s="265"/>
      <c r="R801" s="116">
        <f t="shared" si="17"/>
        <v>0</v>
      </c>
    </row>
    <row r="802" spans="3:18" ht="15" thickBot="1" x14ac:dyDescent="0.3">
      <c r="C802" s="121">
        <f>'Achivers Formulas'!I789</f>
        <v>0</v>
      </c>
      <c r="D802" s="117"/>
      <c r="E802" s="115">
        <f>'Achivers Formulas'!P789</f>
        <v>0</v>
      </c>
      <c r="F802" s="263"/>
      <c r="G802" s="264"/>
      <c r="H802" s="264"/>
      <c r="I802" s="265"/>
      <c r="J802" s="266"/>
      <c r="K802" s="267"/>
      <c r="L802" s="267"/>
      <c r="M802" s="268"/>
      <c r="N802" s="263"/>
      <c r="O802" s="264"/>
      <c r="P802" s="264"/>
      <c r="Q802" s="265"/>
      <c r="R802" s="116">
        <f t="shared" si="17"/>
        <v>0</v>
      </c>
    </row>
    <row r="803" spans="3:18" ht="15" thickBot="1" x14ac:dyDescent="0.3">
      <c r="C803" s="121">
        <f>'Achivers Formulas'!I790</f>
        <v>0</v>
      </c>
      <c r="D803" s="117"/>
      <c r="E803" s="115">
        <f>'Achivers Formulas'!P790</f>
        <v>0</v>
      </c>
      <c r="F803" s="263"/>
      <c r="G803" s="264"/>
      <c r="H803" s="264"/>
      <c r="I803" s="265"/>
      <c r="J803" s="266"/>
      <c r="K803" s="267"/>
      <c r="L803" s="267"/>
      <c r="M803" s="268"/>
      <c r="N803" s="263"/>
      <c r="O803" s="264"/>
      <c r="P803" s="264"/>
      <c r="Q803" s="265"/>
      <c r="R803" s="116">
        <f t="shared" si="17"/>
        <v>0</v>
      </c>
    </row>
    <row r="804" spans="3:18" ht="15" thickBot="1" x14ac:dyDescent="0.3">
      <c r="C804" s="121">
        <f>'Achivers Formulas'!I791</f>
        <v>0</v>
      </c>
      <c r="D804" s="117"/>
      <c r="E804" s="115">
        <f>'Achivers Formulas'!P791</f>
        <v>0</v>
      </c>
      <c r="F804" s="263"/>
      <c r="G804" s="264"/>
      <c r="H804" s="264"/>
      <c r="I804" s="265"/>
      <c r="J804" s="266"/>
      <c r="K804" s="267"/>
      <c r="L804" s="267"/>
      <c r="M804" s="268"/>
      <c r="N804" s="263"/>
      <c r="O804" s="264"/>
      <c r="P804" s="264"/>
      <c r="Q804" s="265"/>
      <c r="R804" s="116">
        <f t="shared" si="17"/>
        <v>0</v>
      </c>
    </row>
    <row r="805" spans="3:18" ht="15" thickBot="1" x14ac:dyDescent="0.3">
      <c r="C805" s="121">
        <f>'Achivers Formulas'!I792</f>
        <v>0</v>
      </c>
      <c r="D805" s="117"/>
      <c r="E805" s="115">
        <f>'Achivers Formulas'!P792</f>
        <v>0</v>
      </c>
      <c r="F805" s="263"/>
      <c r="G805" s="264"/>
      <c r="H805" s="264"/>
      <c r="I805" s="265"/>
      <c r="J805" s="266"/>
      <c r="K805" s="267"/>
      <c r="L805" s="267"/>
      <c r="M805" s="268"/>
      <c r="N805" s="263"/>
      <c r="O805" s="264"/>
      <c r="P805" s="264"/>
      <c r="Q805" s="265"/>
      <c r="R805" s="116">
        <f t="shared" si="17"/>
        <v>0</v>
      </c>
    </row>
    <row r="806" spans="3:18" ht="15" thickBot="1" x14ac:dyDescent="0.3">
      <c r="C806" s="121">
        <f>'Achivers Formulas'!I793</f>
        <v>0</v>
      </c>
      <c r="D806" s="117"/>
      <c r="E806" s="115">
        <f>'Achivers Formulas'!P793</f>
        <v>0</v>
      </c>
      <c r="F806" s="263"/>
      <c r="G806" s="264"/>
      <c r="H806" s="264"/>
      <c r="I806" s="265"/>
      <c r="J806" s="266"/>
      <c r="K806" s="267"/>
      <c r="L806" s="267"/>
      <c r="M806" s="268"/>
      <c r="N806" s="263"/>
      <c r="O806" s="264"/>
      <c r="P806" s="264"/>
      <c r="Q806" s="265"/>
      <c r="R806" s="116">
        <f t="shared" si="17"/>
        <v>0</v>
      </c>
    </row>
    <row r="807" spans="3:18" ht="15" thickBot="1" x14ac:dyDescent="0.3">
      <c r="C807" s="121">
        <f>'Achivers Formulas'!I794</f>
        <v>0</v>
      </c>
      <c r="D807" s="117"/>
      <c r="E807" s="115">
        <f>'Achivers Formulas'!P794</f>
        <v>0</v>
      </c>
      <c r="F807" s="263"/>
      <c r="G807" s="264"/>
      <c r="H807" s="264"/>
      <c r="I807" s="265"/>
      <c r="J807" s="266"/>
      <c r="K807" s="267"/>
      <c r="L807" s="267"/>
      <c r="M807" s="268"/>
      <c r="N807" s="263"/>
      <c r="O807" s="264"/>
      <c r="P807" s="264"/>
      <c r="Q807" s="265"/>
      <c r="R807" s="116">
        <f t="shared" si="17"/>
        <v>0</v>
      </c>
    </row>
    <row r="808" spans="3:18" ht="15" thickBot="1" x14ac:dyDescent="0.3">
      <c r="C808" s="121">
        <f>'Achivers Formulas'!I795</f>
        <v>0</v>
      </c>
      <c r="D808" s="117"/>
      <c r="E808" s="115">
        <f>'Achivers Formulas'!P795</f>
        <v>0</v>
      </c>
      <c r="F808" s="263"/>
      <c r="G808" s="264"/>
      <c r="H808" s="264"/>
      <c r="I808" s="265"/>
      <c r="J808" s="266"/>
      <c r="K808" s="267"/>
      <c r="L808" s="267"/>
      <c r="M808" s="268"/>
      <c r="N808" s="263"/>
      <c r="O808" s="264"/>
      <c r="P808" s="264"/>
      <c r="Q808" s="265"/>
      <c r="R808" s="116">
        <f t="shared" si="17"/>
        <v>0</v>
      </c>
    </row>
    <row r="809" spans="3:18" ht="15" thickBot="1" x14ac:dyDescent="0.3">
      <c r="C809" s="121">
        <f>'Achivers Formulas'!I796</f>
        <v>0</v>
      </c>
      <c r="D809" s="117"/>
      <c r="E809" s="115">
        <f>'Achivers Formulas'!P796</f>
        <v>0</v>
      </c>
      <c r="F809" s="263"/>
      <c r="G809" s="264"/>
      <c r="H809" s="264"/>
      <c r="I809" s="265"/>
      <c r="J809" s="266"/>
      <c r="K809" s="267"/>
      <c r="L809" s="267"/>
      <c r="M809" s="268"/>
      <c r="N809" s="263"/>
      <c r="O809" s="264"/>
      <c r="P809" s="264"/>
      <c r="Q809" s="265"/>
      <c r="R809" s="116">
        <f t="shared" si="17"/>
        <v>0</v>
      </c>
    </row>
    <row r="810" spans="3:18" ht="15" thickBot="1" x14ac:dyDescent="0.3">
      <c r="C810" s="121">
        <f>'Achivers Formulas'!I797</f>
        <v>0</v>
      </c>
      <c r="D810" s="117"/>
      <c r="E810" s="115">
        <f>'Achivers Formulas'!P797</f>
        <v>0</v>
      </c>
      <c r="F810" s="263"/>
      <c r="G810" s="264"/>
      <c r="H810" s="264"/>
      <c r="I810" s="265"/>
      <c r="J810" s="266"/>
      <c r="K810" s="267"/>
      <c r="L810" s="267"/>
      <c r="M810" s="268"/>
      <c r="N810" s="263"/>
      <c r="O810" s="264"/>
      <c r="P810" s="264"/>
      <c r="Q810" s="265"/>
      <c r="R810" s="116">
        <f t="shared" si="17"/>
        <v>0</v>
      </c>
    </row>
    <row r="811" spans="3:18" ht="15" thickBot="1" x14ac:dyDescent="0.3">
      <c r="C811" s="121">
        <f>'Achivers Formulas'!I798</f>
        <v>0</v>
      </c>
      <c r="D811" s="117"/>
      <c r="E811" s="115">
        <f>'Achivers Formulas'!P798</f>
        <v>0</v>
      </c>
      <c r="F811" s="263"/>
      <c r="G811" s="264"/>
      <c r="H811" s="264"/>
      <c r="I811" s="265"/>
      <c r="J811" s="266"/>
      <c r="K811" s="267"/>
      <c r="L811" s="267"/>
      <c r="M811" s="268"/>
      <c r="N811" s="263"/>
      <c r="O811" s="264"/>
      <c r="P811" s="264"/>
      <c r="Q811" s="265"/>
      <c r="R811" s="116">
        <f t="shared" si="17"/>
        <v>0</v>
      </c>
    </row>
    <row r="812" spans="3:18" ht="15" thickBot="1" x14ac:dyDescent="0.3">
      <c r="C812" s="121">
        <f>'Achivers Formulas'!I799</f>
        <v>0</v>
      </c>
      <c r="D812" s="117"/>
      <c r="E812" s="115">
        <f>'Achivers Formulas'!P799</f>
        <v>0</v>
      </c>
      <c r="F812" s="263"/>
      <c r="G812" s="264"/>
      <c r="H812" s="264"/>
      <c r="I812" s="265"/>
      <c r="J812" s="266"/>
      <c r="K812" s="267"/>
      <c r="L812" s="267"/>
      <c r="M812" s="268"/>
      <c r="N812" s="263"/>
      <c r="O812" s="264"/>
      <c r="P812" s="264"/>
      <c r="Q812" s="265"/>
      <c r="R812" s="116">
        <f t="shared" si="17"/>
        <v>0</v>
      </c>
    </row>
    <row r="813" spans="3:18" ht="15" thickBot="1" x14ac:dyDescent="0.3">
      <c r="C813" s="121">
        <f>'Achivers Formulas'!I800</f>
        <v>0</v>
      </c>
      <c r="D813" s="117"/>
      <c r="E813" s="115">
        <f>'Achivers Formulas'!P800</f>
        <v>0</v>
      </c>
      <c r="F813" s="263"/>
      <c r="G813" s="264"/>
      <c r="H813" s="264"/>
      <c r="I813" s="265"/>
      <c r="J813" s="266"/>
      <c r="K813" s="267"/>
      <c r="L813" s="267"/>
      <c r="M813" s="268"/>
      <c r="N813" s="263"/>
      <c r="O813" s="264"/>
      <c r="P813" s="264"/>
      <c r="Q813" s="265"/>
      <c r="R813" s="116">
        <f t="shared" si="17"/>
        <v>0</v>
      </c>
    </row>
    <row r="814" spans="3:18" ht="15" thickBot="1" x14ac:dyDescent="0.3">
      <c r="C814" s="121">
        <f>'Achivers Formulas'!I801</f>
        <v>0</v>
      </c>
      <c r="D814" s="117"/>
      <c r="E814" s="115">
        <f>'Achivers Formulas'!P801</f>
        <v>0</v>
      </c>
      <c r="F814" s="263"/>
      <c r="G814" s="264"/>
      <c r="H814" s="264"/>
      <c r="I814" s="265"/>
      <c r="J814" s="266"/>
      <c r="K814" s="267"/>
      <c r="L814" s="267"/>
      <c r="M814" s="268"/>
      <c r="N814" s="263"/>
      <c r="O814" s="264"/>
      <c r="P814" s="264"/>
      <c r="Q814" s="265"/>
      <c r="R814" s="116">
        <f t="shared" si="17"/>
        <v>0</v>
      </c>
    </row>
    <row r="815" spans="3:18" ht="15" thickBot="1" x14ac:dyDescent="0.3">
      <c r="C815" s="121">
        <f>'Achivers Formulas'!I802</f>
        <v>0</v>
      </c>
      <c r="D815" s="117"/>
      <c r="E815" s="115">
        <f>'Achivers Formulas'!P802</f>
        <v>0</v>
      </c>
      <c r="F815" s="263"/>
      <c r="G815" s="264"/>
      <c r="H815" s="264"/>
      <c r="I815" s="265"/>
      <c r="J815" s="266"/>
      <c r="K815" s="267"/>
      <c r="L815" s="267"/>
      <c r="M815" s="268"/>
      <c r="N815" s="263"/>
      <c r="O815" s="264"/>
      <c r="P815" s="264"/>
      <c r="Q815" s="265"/>
      <c r="R815" s="116">
        <f t="shared" si="17"/>
        <v>0</v>
      </c>
    </row>
    <row r="816" spans="3:18" ht="15" thickBot="1" x14ac:dyDescent="0.3">
      <c r="C816" s="121">
        <f>'Achivers Formulas'!I803</f>
        <v>0</v>
      </c>
      <c r="D816" s="117"/>
      <c r="E816" s="115">
        <f>'Achivers Formulas'!P803</f>
        <v>0</v>
      </c>
      <c r="F816" s="263"/>
      <c r="G816" s="264"/>
      <c r="H816" s="264"/>
      <c r="I816" s="265"/>
      <c r="J816" s="266"/>
      <c r="K816" s="267"/>
      <c r="L816" s="267"/>
      <c r="M816" s="268"/>
      <c r="N816" s="263"/>
      <c r="O816" s="264"/>
      <c r="P816" s="264"/>
      <c r="Q816" s="265"/>
      <c r="R816" s="116">
        <f t="shared" si="17"/>
        <v>0</v>
      </c>
    </row>
    <row r="817" spans="3:18" ht="15" thickBot="1" x14ac:dyDescent="0.3">
      <c r="C817" s="121">
        <f>'Achivers Formulas'!I804</f>
        <v>0</v>
      </c>
      <c r="D817" s="117"/>
      <c r="E817" s="115">
        <f>'Achivers Formulas'!P804</f>
        <v>0</v>
      </c>
      <c r="F817" s="263"/>
      <c r="G817" s="264"/>
      <c r="H817" s="264"/>
      <c r="I817" s="265"/>
      <c r="J817" s="266"/>
      <c r="K817" s="267"/>
      <c r="L817" s="267"/>
      <c r="M817" s="268"/>
      <c r="N817" s="263"/>
      <c r="O817" s="264"/>
      <c r="P817" s="264"/>
      <c r="Q817" s="265"/>
      <c r="R817" s="116">
        <f t="shared" si="17"/>
        <v>0</v>
      </c>
    </row>
    <row r="818" spans="3:18" ht="15" thickBot="1" x14ac:dyDescent="0.3">
      <c r="C818" s="121">
        <f>'Achivers Formulas'!I805</f>
        <v>0</v>
      </c>
      <c r="D818" s="117"/>
      <c r="E818" s="115">
        <f>'Achivers Formulas'!P805</f>
        <v>0</v>
      </c>
      <c r="F818" s="263"/>
      <c r="G818" s="264"/>
      <c r="H818" s="264"/>
      <c r="I818" s="265"/>
      <c r="J818" s="266"/>
      <c r="K818" s="267"/>
      <c r="L818" s="267"/>
      <c r="M818" s="268"/>
      <c r="N818" s="263"/>
      <c r="O818" s="264"/>
      <c r="P818" s="264"/>
      <c r="Q818" s="265"/>
      <c r="R818" s="116">
        <f t="shared" si="17"/>
        <v>0</v>
      </c>
    </row>
    <row r="819" spans="3:18" ht="15" thickBot="1" x14ac:dyDescent="0.3">
      <c r="C819" s="121">
        <f>'Achivers Formulas'!I806</f>
        <v>0</v>
      </c>
      <c r="D819" s="117"/>
      <c r="E819" s="115">
        <f>'Achivers Formulas'!P806</f>
        <v>0</v>
      </c>
      <c r="F819" s="263"/>
      <c r="G819" s="264"/>
      <c r="H819" s="264"/>
      <c r="I819" s="265"/>
      <c r="J819" s="266"/>
      <c r="K819" s="267"/>
      <c r="L819" s="267"/>
      <c r="M819" s="268"/>
      <c r="N819" s="263"/>
      <c r="O819" s="264"/>
      <c r="P819" s="264"/>
      <c r="Q819" s="265"/>
      <c r="R819" s="116">
        <f t="shared" si="17"/>
        <v>0</v>
      </c>
    </row>
    <row r="820" spans="3:18" ht="15" thickBot="1" x14ac:dyDescent="0.3">
      <c r="C820" s="121">
        <f>'Achivers Formulas'!I807</f>
        <v>0</v>
      </c>
      <c r="D820" s="117"/>
      <c r="E820" s="115">
        <f>'Achivers Formulas'!P807</f>
        <v>0</v>
      </c>
      <c r="F820" s="263"/>
      <c r="G820" s="264"/>
      <c r="H820" s="264"/>
      <c r="I820" s="265"/>
      <c r="J820" s="266"/>
      <c r="K820" s="267"/>
      <c r="L820" s="267"/>
      <c r="M820" s="268"/>
      <c r="N820" s="263"/>
      <c r="O820" s="264"/>
      <c r="P820" s="264"/>
      <c r="Q820" s="265"/>
      <c r="R820" s="116">
        <f t="shared" si="17"/>
        <v>0</v>
      </c>
    </row>
    <row r="821" spans="3:18" ht="15" thickBot="1" x14ac:dyDescent="0.3">
      <c r="C821" s="121">
        <f>'Achivers Formulas'!I808</f>
        <v>0</v>
      </c>
      <c r="D821" s="117"/>
      <c r="E821" s="115">
        <f>'Achivers Formulas'!P808</f>
        <v>0</v>
      </c>
      <c r="F821" s="263"/>
      <c r="G821" s="264"/>
      <c r="H821" s="264"/>
      <c r="I821" s="265"/>
      <c r="J821" s="266"/>
      <c r="K821" s="267"/>
      <c r="L821" s="267"/>
      <c r="M821" s="268"/>
      <c r="N821" s="263"/>
      <c r="O821" s="264"/>
      <c r="P821" s="264"/>
      <c r="Q821" s="265"/>
      <c r="R821" s="116">
        <f t="shared" si="17"/>
        <v>0</v>
      </c>
    </row>
    <row r="822" spans="3:18" ht="15" thickBot="1" x14ac:dyDescent="0.3">
      <c r="C822" s="121">
        <f>'Achivers Formulas'!I809</f>
        <v>0</v>
      </c>
      <c r="D822" s="117"/>
      <c r="E822" s="115">
        <f>'Achivers Formulas'!P809</f>
        <v>0</v>
      </c>
      <c r="F822" s="263"/>
      <c r="G822" s="264"/>
      <c r="H822" s="264"/>
      <c r="I822" s="265"/>
      <c r="J822" s="266"/>
      <c r="K822" s="267"/>
      <c r="L822" s="267"/>
      <c r="M822" s="268"/>
      <c r="N822" s="263"/>
      <c r="O822" s="264"/>
      <c r="P822" s="264"/>
      <c r="Q822" s="265"/>
      <c r="R822" s="116">
        <f t="shared" si="17"/>
        <v>0</v>
      </c>
    </row>
    <row r="823" spans="3:18" ht="15" thickBot="1" x14ac:dyDescent="0.3">
      <c r="C823" s="121">
        <f>'Achivers Formulas'!I810</f>
        <v>0</v>
      </c>
      <c r="D823" s="117"/>
      <c r="E823" s="115">
        <f>'Achivers Formulas'!P810</f>
        <v>0</v>
      </c>
      <c r="F823" s="263"/>
      <c r="G823" s="264"/>
      <c r="H823" s="264"/>
      <c r="I823" s="265"/>
      <c r="J823" s="266"/>
      <c r="K823" s="267"/>
      <c r="L823" s="267"/>
      <c r="M823" s="268"/>
      <c r="N823" s="263"/>
      <c r="O823" s="264"/>
      <c r="P823" s="264"/>
      <c r="Q823" s="265"/>
      <c r="R823" s="116">
        <f t="shared" si="17"/>
        <v>0</v>
      </c>
    </row>
    <row r="824" spans="3:18" ht="15" thickBot="1" x14ac:dyDescent="0.3">
      <c r="C824" s="121">
        <f>'Achivers Formulas'!I811</f>
        <v>0</v>
      </c>
      <c r="D824" s="117"/>
      <c r="E824" s="115">
        <f>'Achivers Formulas'!P811</f>
        <v>0</v>
      </c>
      <c r="F824" s="263"/>
      <c r="G824" s="264"/>
      <c r="H824" s="264"/>
      <c r="I824" s="265"/>
      <c r="J824" s="266"/>
      <c r="K824" s="267"/>
      <c r="L824" s="267"/>
      <c r="M824" s="268"/>
      <c r="N824" s="263"/>
      <c r="O824" s="264"/>
      <c r="P824" s="264"/>
      <c r="Q824" s="265"/>
      <c r="R824" s="116">
        <f t="shared" si="17"/>
        <v>0</v>
      </c>
    </row>
    <row r="825" spans="3:18" ht="15" thickBot="1" x14ac:dyDescent="0.3">
      <c r="C825" s="121">
        <f>'Achivers Formulas'!I812</f>
        <v>0</v>
      </c>
      <c r="D825" s="117"/>
      <c r="E825" s="115">
        <f>'Achivers Formulas'!P812</f>
        <v>0</v>
      </c>
      <c r="F825" s="263"/>
      <c r="G825" s="264"/>
      <c r="H825" s="264"/>
      <c r="I825" s="265"/>
      <c r="J825" s="266"/>
      <c r="K825" s="267"/>
      <c r="L825" s="267"/>
      <c r="M825" s="268"/>
      <c r="N825" s="263"/>
      <c r="O825" s="264"/>
      <c r="P825" s="264"/>
      <c r="Q825" s="265"/>
      <c r="R825" s="116">
        <f t="shared" si="17"/>
        <v>0</v>
      </c>
    </row>
    <row r="826" spans="3:18" ht="15" thickBot="1" x14ac:dyDescent="0.3">
      <c r="C826" s="121">
        <f>'Achivers Formulas'!I813</f>
        <v>0</v>
      </c>
      <c r="D826" s="117"/>
      <c r="E826" s="115">
        <f>'Achivers Formulas'!P813</f>
        <v>0</v>
      </c>
      <c r="F826" s="263"/>
      <c r="G826" s="264"/>
      <c r="H826" s="264"/>
      <c r="I826" s="265"/>
      <c r="J826" s="266"/>
      <c r="K826" s="267"/>
      <c r="L826" s="267"/>
      <c r="M826" s="268"/>
      <c r="N826" s="263"/>
      <c r="O826" s="264"/>
      <c r="P826" s="264"/>
      <c r="Q826" s="265"/>
      <c r="R826" s="116">
        <f t="shared" si="17"/>
        <v>0</v>
      </c>
    </row>
    <row r="827" spans="3:18" ht="15" thickBot="1" x14ac:dyDescent="0.3">
      <c r="C827" s="121">
        <f>'Achivers Formulas'!I814</f>
        <v>0</v>
      </c>
      <c r="D827" s="117"/>
      <c r="E827" s="115">
        <f>'Achivers Formulas'!P814</f>
        <v>0</v>
      </c>
      <c r="F827" s="263"/>
      <c r="G827" s="264"/>
      <c r="H827" s="264"/>
      <c r="I827" s="265"/>
      <c r="J827" s="266"/>
      <c r="K827" s="267"/>
      <c r="L827" s="267"/>
      <c r="M827" s="268"/>
      <c r="N827" s="263"/>
      <c r="O827" s="264"/>
      <c r="P827" s="264"/>
      <c r="Q827" s="265"/>
      <c r="R827" s="116">
        <f t="shared" si="17"/>
        <v>0</v>
      </c>
    </row>
    <row r="828" spans="3:18" ht="15" thickBot="1" x14ac:dyDescent="0.3">
      <c r="C828" s="121">
        <f>'Achivers Formulas'!I815</f>
        <v>0</v>
      </c>
      <c r="D828" s="117"/>
      <c r="E828" s="115">
        <f>'Achivers Formulas'!P815</f>
        <v>0</v>
      </c>
      <c r="F828" s="263"/>
      <c r="G828" s="264"/>
      <c r="H828" s="264"/>
      <c r="I828" s="265"/>
      <c r="J828" s="266"/>
      <c r="K828" s="267"/>
      <c r="L828" s="267"/>
      <c r="M828" s="268"/>
      <c r="N828" s="263"/>
      <c r="O828" s="264"/>
      <c r="P828" s="264"/>
      <c r="Q828" s="265"/>
      <c r="R828" s="116">
        <f t="shared" si="17"/>
        <v>0</v>
      </c>
    </row>
    <row r="829" spans="3:18" ht="15" thickBot="1" x14ac:dyDescent="0.3">
      <c r="C829" s="121">
        <f>'Achivers Formulas'!I816</f>
        <v>0</v>
      </c>
      <c r="D829" s="117"/>
      <c r="E829" s="115">
        <f>'Achivers Formulas'!P816</f>
        <v>0</v>
      </c>
      <c r="F829" s="263"/>
      <c r="G829" s="264"/>
      <c r="H829" s="264"/>
      <c r="I829" s="265"/>
      <c r="J829" s="266"/>
      <c r="K829" s="267"/>
      <c r="L829" s="267"/>
      <c r="M829" s="268"/>
      <c r="N829" s="263"/>
      <c r="O829" s="264"/>
      <c r="P829" s="264"/>
      <c r="Q829" s="265"/>
      <c r="R829" s="116">
        <f t="shared" si="17"/>
        <v>0</v>
      </c>
    </row>
    <row r="830" spans="3:18" ht="15" thickBot="1" x14ac:dyDescent="0.3">
      <c r="C830" s="121">
        <f>'Achivers Formulas'!I817</f>
        <v>0</v>
      </c>
      <c r="D830" s="117"/>
      <c r="E830" s="115">
        <f>'Achivers Formulas'!P817</f>
        <v>0</v>
      </c>
      <c r="F830" s="263"/>
      <c r="G830" s="264"/>
      <c r="H830" s="264"/>
      <c r="I830" s="265"/>
      <c r="J830" s="266"/>
      <c r="K830" s="267"/>
      <c r="L830" s="267"/>
      <c r="M830" s="268"/>
      <c r="N830" s="263"/>
      <c r="O830" s="264"/>
      <c r="P830" s="264"/>
      <c r="Q830" s="265"/>
      <c r="R830" s="116">
        <f t="shared" si="17"/>
        <v>0</v>
      </c>
    </row>
    <row r="831" spans="3:18" ht="15" thickBot="1" x14ac:dyDescent="0.3">
      <c r="C831" s="121">
        <f>'Achivers Formulas'!I818</f>
        <v>0</v>
      </c>
      <c r="D831" s="117"/>
      <c r="E831" s="115">
        <f>'Achivers Formulas'!P818</f>
        <v>0</v>
      </c>
      <c r="F831" s="263"/>
      <c r="G831" s="264"/>
      <c r="H831" s="264"/>
      <c r="I831" s="265"/>
      <c r="J831" s="266"/>
      <c r="K831" s="267"/>
      <c r="L831" s="267"/>
      <c r="M831" s="268"/>
      <c r="N831" s="263"/>
      <c r="O831" s="264"/>
      <c r="P831" s="264"/>
      <c r="Q831" s="265"/>
      <c r="R831" s="116">
        <f t="shared" si="17"/>
        <v>0</v>
      </c>
    </row>
    <row r="832" spans="3:18" ht="15" thickBot="1" x14ac:dyDescent="0.3">
      <c r="C832" s="121">
        <f>'Achivers Formulas'!I819</f>
        <v>0</v>
      </c>
      <c r="D832" s="117"/>
      <c r="E832" s="115">
        <f>'Achivers Formulas'!P819</f>
        <v>0</v>
      </c>
      <c r="F832" s="263"/>
      <c r="G832" s="264"/>
      <c r="H832" s="264"/>
      <c r="I832" s="265"/>
      <c r="J832" s="266"/>
      <c r="K832" s="267"/>
      <c r="L832" s="267"/>
      <c r="M832" s="268"/>
      <c r="N832" s="263"/>
      <c r="O832" s="264"/>
      <c r="P832" s="264"/>
      <c r="Q832" s="265"/>
      <c r="R832" s="116">
        <f t="shared" si="17"/>
        <v>0</v>
      </c>
    </row>
    <row r="833" spans="3:18" ht="15" thickBot="1" x14ac:dyDescent="0.3">
      <c r="C833" s="121">
        <f>'Achivers Formulas'!I820</f>
        <v>0</v>
      </c>
      <c r="D833" s="117"/>
      <c r="E833" s="115">
        <f>'Achivers Formulas'!P820</f>
        <v>0</v>
      </c>
      <c r="F833" s="263"/>
      <c r="G833" s="264"/>
      <c r="H833" s="264"/>
      <c r="I833" s="265"/>
      <c r="J833" s="266"/>
      <c r="K833" s="267"/>
      <c r="L833" s="267"/>
      <c r="M833" s="268"/>
      <c r="N833" s="263"/>
      <c r="O833" s="264"/>
      <c r="P833" s="264"/>
      <c r="Q833" s="265"/>
      <c r="R833" s="116">
        <f t="shared" si="17"/>
        <v>0</v>
      </c>
    </row>
    <row r="834" spans="3:18" ht="15" thickBot="1" x14ac:dyDescent="0.3">
      <c r="C834" s="121">
        <f>'Achivers Formulas'!I821</f>
        <v>0</v>
      </c>
      <c r="D834" s="117"/>
      <c r="E834" s="115">
        <f>'Achivers Formulas'!P821</f>
        <v>0</v>
      </c>
      <c r="F834" s="263"/>
      <c r="G834" s="264"/>
      <c r="H834" s="264"/>
      <c r="I834" s="265"/>
      <c r="J834" s="266"/>
      <c r="K834" s="267"/>
      <c r="L834" s="267"/>
      <c r="M834" s="268"/>
      <c r="N834" s="263"/>
      <c r="O834" s="264"/>
      <c r="P834" s="264"/>
      <c r="Q834" s="265"/>
      <c r="R834" s="116">
        <f t="shared" si="17"/>
        <v>0</v>
      </c>
    </row>
    <row r="835" spans="3:18" ht="15" thickBot="1" x14ac:dyDescent="0.3">
      <c r="C835" s="121">
        <f>'Achivers Formulas'!I822</f>
        <v>0</v>
      </c>
      <c r="D835" s="117"/>
      <c r="E835" s="115">
        <f>'Achivers Formulas'!P822</f>
        <v>0</v>
      </c>
      <c r="F835" s="263"/>
      <c r="G835" s="264"/>
      <c r="H835" s="264"/>
      <c r="I835" s="265"/>
      <c r="J835" s="266"/>
      <c r="K835" s="267"/>
      <c r="L835" s="267"/>
      <c r="M835" s="268"/>
      <c r="N835" s="263"/>
      <c r="O835" s="264"/>
      <c r="P835" s="264"/>
      <c r="Q835" s="265"/>
      <c r="R835" s="116">
        <f t="shared" si="17"/>
        <v>0</v>
      </c>
    </row>
    <row r="836" spans="3:18" ht="15" thickBot="1" x14ac:dyDescent="0.3">
      <c r="C836" s="121">
        <f>'Achivers Formulas'!I823</f>
        <v>0</v>
      </c>
      <c r="D836" s="117"/>
      <c r="E836" s="115">
        <f>'Achivers Formulas'!P823</f>
        <v>0</v>
      </c>
      <c r="F836" s="263"/>
      <c r="G836" s="264"/>
      <c r="H836" s="264"/>
      <c r="I836" s="265"/>
      <c r="J836" s="266"/>
      <c r="K836" s="267"/>
      <c r="L836" s="267"/>
      <c r="M836" s="268"/>
      <c r="N836" s="263"/>
      <c r="O836" s="264"/>
      <c r="P836" s="264"/>
      <c r="Q836" s="265"/>
      <c r="R836" s="116">
        <f t="shared" si="17"/>
        <v>0</v>
      </c>
    </row>
    <row r="837" spans="3:18" ht="15" thickBot="1" x14ac:dyDescent="0.3">
      <c r="C837" s="121">
        <f>'Achivers Formulas'!I824</f>
        <v>0</v>
      </c>
      <c r="D837" s="117"/>
      <c r="E837" s="115">
        <f>'Achivers Formulas'!P824</f>
        <v>0</v>
      </c>
      <c r="F837" s="263"/>
      <c r="G837" s="264"/>
      <c r="H837" s="264"/>
      <c r="I837" s="265"/>
      <c r="J837" s="266"/>
      <c r="K837" s="267"/>
      <c r="L837" s="267"/>
      <c r="M837" s="268"/>
      <c r="N837" s="263"/>
      <c r="O837" s="264"/>
      <c r="P837" s="264"/>
      <c r="Q837" s="265"/>
      <c r="R837" s="116">
        <f t="shared" si="17"/>
        <v>0</v>
      </c>
    </row>
    <row r="838" spans="3:18" ht="15" thickBot="1" x14ac:dyDescent="0.3">
      <c r="C838" s="121">
        <f>'Achivers Formulas'!I825</f>
        <v>0</v>
      </c>
      <c r="D838" s="117"/>
      <c r="E838" s="115">
        <f>'Achivers Formulas'!P825</f>
        <v>0</v>
      </c>
      <c r="F838" s="263"/>
      <c r="G838" s="264"/>
      <c r="H838" s="264"/>
      <c r="I838" s="265"/>
      <c r="J838" s="266"/>
      <c r="K838" s="267"/>
      <c r="L838" s="267"/>
      <c r="M838" s="268"/>
      <c r="N838" s="263"/>
      <c r="O838" s="264"/>
      <c r="P838" s="264"/>
      <c r="Q838" s="265"/>
      <c r="R838" s="116">
        <f t="shared" si="17"/>
        <v>0</v>
      </c>
    </row>
    <row r="839" spans="3:18" ht="15" thickBot="1" x14ac:dyDescent="0.3">
      <c r="C839" s="121">
        <f>'Achivers Formulas'!I826</f>
        <v>0</v>
      </c>
      <c r="D839" s="117"/>
      <c r="E839" s="115">
        <f>'Achivers Formulas'!P826</f>
        <v>0</v>
      </c>
      <c r="F839" s="263"/>
      <c r="G839" s="264"/>
      <c r="H839" s="264"/>
      <c r="I839" s="265"/>
      <c r="J839" s="266"/>
      <c r="K839" s="267"/>
      <c r="L839" s="267"/>
      <c r="M839" s="268"/>
      <c r="N839" s="263"/>
      <c r="O839" s="264"/>
      <c r="P839" s="264"/>
      <c r="Q839" s="265"/>
      <c r="R839" s="116">
        <f t="shared" si="17"/>
        <v>0</v>
      </c>
    </row>
    <row r="840" spans="3:18" ht="15" thickBot="1" x14ac:dyDescent="0.3">
      <c r="C840" s="121">
        <f>'Achivers Formulas'!I827</f>
        <v>0</v>
      </c>
      <c r="D840" s="117"/>
      <c r="E840" s="115">
        <f>'Achivers Formulas'!P827</f>
        <v>0</v>
      </c>
      <c r="F840" s="263"/>
      <c r="G840" s="264"/>
      <c r="H840" s="264"/>
      <c r="I840" s="265"/>
      <c r="J840" s="266"/>
      <c r="K840" s="267"/>
      <c r="L840" s="267"/>
      <c r="M840" s="268"/>
      <c r="N840" s="263"/>
      <c r="O840" s="264"/>
      <c r="P840" s="264"/>
      <c r="Q840" s="265"/>
      <c r="R840" s="116">
        <f t="shared" si="17"/>
        <v>0</v>
      </c>
    </row>
    <row r="841" spans="3:18" ht="15" thickBot="1" x14ac:dyDescent="0.3">
      <c r="C841" s="121">
        <f>'Achivers Formulas'!I828</f>
        <v>0</v>
      </c>
      <c r="D841" s="117"/>
      <c r="E841" s="115">
        <f>'Achivers Formulas'!P828</f>
        <v>0</v>
      </c>
      <c r="F841" s="263"/>
      <c r="G841" s="264"/>
      <c r="H841" s="264"/>
      <c r="I841" s="265"/>
      <c r="J841" s="266"/>
      <c r="K841" s="267"/>
      <c r="L841" s="267"/>
      <c r="M841" s="268"/>
      <c r="N841" s="263"/>
      <c r="O841" s="264"/>
      <c r="P841" s="264"/>
      <c r="Q841" s="265"/>
      <c r="R841" s="116">
        <f t="shared" si="17"/>
        <v>0</v>
      </c>
    </row>
    <row r="842" spans="3:18" ht="15" thickBot="1" x14ac:dyDescent="0.3">
      <c r="C842" s="121">
        <f>'Achivers Formulas'!I829</f>
        <v>0</v>
      </c>
      <c r="D842" s="117"/>
      <c r="E842" s="115">
        <f>'Achivers Formulas'!P829</f>
        <v>0</v>
      </c>
      <c r="F842" s="263"/>
      <c r="G842" s="264"/>
      <c r="H842" s="264"/>
      <c r="I842" s="265"/>
      <c r="J842" s="266"/>
      <c r="K842" s="267"/>
      <c r="L842" s="267"/>
      <c r="M842" s="268"/>
      <c r="N842" s="263"/>
      <c r="O842" s="264"/>
      <c r="P842" s="264"/>
      <c r="Q842" s="265"/>
      <c r="R842" s="116">
        <f t="shared" si="17"/>
        <v>0</v>
      </c>
    </row>
    <row r="843" spans="3:18" ht="15" thickBot="1" x14ac:dyDescent="0.3">
      <c r="C843" s="121">
        <f>'Achivers Formulas'!I830</f>
        <v>0</v>
      </c>
      <c r="D843" s="117"/>
      <c r="E843" s="115">
        <f>'Achivers Formulas'!P830</f>
        <v>0</v>
      </c>
      <c r="F843" s="263"/>
      <c r="G843" s="264"/>
      <c r="H843" s="264"/>
      <c r="I843" s="265"/>
      <c r="J843" s="266"/>
      <c r="K843" s="267"/>
      <c r="L843" s="267"/>
      <c r="M843" s="268"/>
      <c r="N843" s="263"/>
      <c r="O843" s="264"/>
      <c r="P843" s="264"/>
      <c r="Q843" s="265"/>
      <c r="R843" s="116">
        <f t="shared" si="17"/>
        <v>0</v>
      </c>
    </row>
    <row r="844" spans="3:18" ht="15" thickBot="1" x14ac:dyDescent="0.3">
      <c r="C844" s="121">
        <f>'Achivers Formulas'!I831</f>
        <v>0</v>
      </c>
      <c r="D844" s="117"/>
      <c r="E844" s="115">
        <f>'Achivers Formulas'!P831</f>
        <v>0</v>
      </c>
      <c r="F844" s="263"/>
      <c r="G844" s="264"/>
      <c r="H844" s="264"/>
      <c r="I844" s="265"/>
      <c r="J844" s="266"/>
      <c r="K844" s="267"/>
      <c r="L844" s="267"/>
      <c r="M844" s="268"/>
      <c r="N844" s="263"/>
      <c r="O844" s="264"/>
      <c r="P844" s="264"/>
      <c r="Q844" s="265"/>
      <c r="R844" s="116">
        <f t="shared" si="17"/>
        <v>0</v>
      </c>
    </row>
    <row r="845" spans="3:18" ht="15" thickBot="1" x14ac:dyDescent="0.3">
      <c r="C845" s="121">
        <f>'Achivers Formulas'!I832</f>
        <v>0</v>
      </c>
      <c r="D845" s="117"/>
      <c r="E845" s="115">
        <f>'Achivers Formulas'!P832</f>
        <v>0</v>
      </c>
      <c r="F845" s="263"/>
      <c r="G845" s="264"/>
      <c r="H845" s="264"/>
      <c r="I845" s="265"/>
      <c r="J845" s="266"/>
      <c r="K845" s="267"/>
      <c r="L845" s="267"/>
      <c r="M845" s="268"/>
      <c r="N845" s="263"/>
      <c r="O845" s="264"/>
      <c r="P845" s="264"/>
      <c r="Q845" s="265"/>
      <c r="R845" s="116">
        <f t="shared" si="17"/>
        <v>0</v>
      </c>
    </row>
    <row r="846" spans="3:18" ht="15" thickBot="1" x14ac:dyDescent="0.3">
      <c r="C846" s="121">
        <f>'Achivers Formulas'!I833</f>
        <v>0</v>
      </c>
      <c r="D846" s="117"/>
      <c r="E846" s="115">
        <f>'Achivers Formulas'!P833</f>
        <v>0</v>
      </c>
      <c r="F846" s="263"/>
      <c r="G846" s="264"/>
      <c r="H846" s="264"/>
      <c r="I846" s="265"/>
      <c r="J846" s="266"/>
      <c r="K846" s="267"/>
      <c r="L846" s="267"/>
      <c r="M846" s="268"/>
      <c r="N846" s="263"/>
      <c r="O846" s="264"/>
      <c r="P846" s="264"/>
      <c r="Q846" s="265"/>
      <c r="R846" s="116">
        <f t="shared" si="17"/>
        <v>0</v>
      </c>
    </row>
    <row r="847" spans="3:18" ht="15" thickBot="1" x14ac:dyDescent="0.3">
      <c r="C847" s="121">
        <f>'Achivers Formulas'!I834</f>
        <v>0</v>
      </c>
      <c r="D847" s="117"/>
      <c r="E847" s="115">
        <f>'Achivers Formulas'!P834</f>
        <v>0</v>
      </c>
      <c r="F847" s="263"/>
      <c r="G847" s="264"/>
      <c r="H847" s="264"/>
      <c r="I847" s="265"/>
      <c r="J847" s="266"/>
      <c r="K847" s="267"/>
      <c r="L847" s="267"/>
      <c r="M847" s="268"/>
      <c r="N847" s="263"/>
      <c r="O847" s="264"/>
      <c r="P847" s="264"/>
      <c r="Q847" s="265"/>
      <c r="R847" s="116">
        <f t="shared" si="17"/>
        <v>0</v>
      </c>
    </row>
    <row r="848" spans="3:18" ht="15" thickBot="1" x14ac:dyDescent="0.3">
      <c r="C848" s="121">
        <f>'Achivers Formulas'!I835</f>
        <v>0</v>
      </c>
      <c r="D848" s="117"/>
      <c r="E848" s="115">
        <f>'Achivers Formulas'!P835</f>
        <v>0</v>
      </c>
      <c r="F848" s="263"/>
      <c r="G848" s="264"/>
      <c r="H848" s="264"/>
      <c r="I848" s="265"/>
      <c r="J848" s="266"/>
      <c r="K848" s="267"/>
      <c r="L848" s="267"/>
      <c r="M848" s="268"/>
      <c r="N848" s="263"/>
      <c r="O848" s="264"/>
      <c r="P848" s="264"/>
      <c r="Q848" s="265"/>
      <c r="R848" s="116">
        <f t="shared" si="17"/>
        <v>0</v>
      </c>
    </row>
    <row r="849" spans="3:18" ht="15" thickBot="1" x14ac:dyDescent="0.3">
      <c r="C849" s="121">
        <f>'Achivers Formulas'!I836</f>
        <v>0</v>
      </c>
      <c r="D849" s="117"/>
      <c r="E849" s="115">
        <f>'Achivers Formulas'!P836</f>
        <v>0</v>
      </c>
      <c r="F849" s="263"/>
      <c r="G849" s="264"/>
      <c r="H849" s="264"/>
      <c r="I849" s="265"/>
      <c r="J849" s="266"/>
      <c r="K849" s="267"/>
      <c r="L849" s="267"/>
      <c r="M849" s="268"/>
      <c r="N849" s="263"/>
      <c r="O849" s="264"/>
      <c r="P849" s="264"/>
      <c r="Q849" s="265"/>
      <c r="R849" s="116">
        <f t="shared" si="17"/>
        <v>0</v>
      </c>
    </row>
    <row r="850" spans="3:18" ht="15" thickBot="1" x14ac:dyDescent="0.3">
      <c r="C850" s="121">
        <f>'Achivers Formulas'!I837</f>
        <v>0</v>
      </c>
      <c r="D850" s="117"/>
      <c r="E850" s="115">
        <f>'Achivers Formulas'!P837</f>
        <v>0</v>
      </c>
      <c r="F850" s="263"/>
      <c r="G850" s="264"/>
      <c r="H850" s="264"/>
      <c r="I850" s="265"/>
      <c r="J850" s="266"/>
      <c r="K850" s="267"/>
      <c r="L850" s="267"/>
      <c r="M850" s="268"/>
      <c r="N850" s="263"/>
      <c r="O850" s="264"/>
      <c r="P850" s="264"/>
      <c r="Q850" s="265"/>
      <c r="R850" s="116">
        <f t="shared" si="17"/>
        <v>0</v>
      </c>
    </row>
    <row r="851" spans="3:18" ht="15" thickBot="1" x14ac:dyDescent="0.3">
      <c r="C851" s="121">
        <f>'Achivers Formulas'!I838</f>
        <v>0</v>
      </c>
      <c r="D851" s="117"/>
      <c r="E851" s="115">
        <f>'Achivers Formulas'!P838</f>
        <v>0</v>
      </c>
      <c r="F851" s="263"/>
      <c r="G851" s="264"/>
      <c r="H851" s="264"/>
      <c r="I851" s="265"/>
      <c r="J851" s="266"/>
      <c r="K851" s="267"/>
      <c r="L851" s="267"/>
      <c r="M851" s="268"/>
      <c r="N851" s="263"/>
      <c r="O851" s="264"/>
      <c r="P851" s="264"/>
      <c r="Q851" s="265"/>
      <c r="R851" s="116">
        <f t="shared" si="17"/>
        <v>0</v>
      </c>
    </row>
    <row r="852" spans="3:18" ht="15" thickBot="1" x14ac:dyDescent="0.3">
      <c r="C852" s="121">
        <f>'Achivers Formulas'!I839</f>
        <v>0</v>
      </c>
      <c r="D852" s="117"/>
      <c r="E852" s="115">
        <f>'Achivers Formulas'!P839</f>
        <v>0</v>
      </c>
      <c r="F852" s="263"/>
      <c r="G852" s="264"/>
      <c r="H852" s="264"/>
      <c r="I852" s="265"/>
      <c r="J852" s="266"/>
      <c r="K852" s="267"/>
      <c r="L852" s="267"/>
      <c r="M852" s="268"/>
      <c r="N852" s="263"/>
      <c r="O852" s="264"/>
      <c r="P852" s="264"/>
      <c r="Q852" s="265"/>
      <c r="R852" s="116">
        <f t="shared" si="17"/>
        <v>0</v>
      </c>
    </row>
    <row r="853" spans="3:18" ht="15" thickBot="1" x14ac:dyDescent="0.3">
      <c r="C853" s="121">
        <f>'Achivers Formulas'!I840</f>
        <v>0</v>
      </c>
      <c r="D853" s="117"/>
      <c r="E853" s="115">
        <f>'Achivers Formulas'!P840</f>
        <v>0</v>
      </c>
      <c r="F853" s="263"/>
      <c r="G853" s="264"/>
      <c r="H853" s="264"/>
      <c r="I853" s="265"/>
      <c r="J853" s="266"/>
      <c r="K853" s="267"/>
      <c r="L853" s="267"/>
      <c r="M853" s="268"/>
      <c r="N853" s="263"/>
      <c r="O853" s="264"/>
      <c r="P853" s="264"/>
      <c r="Q853" s="265"/>
      <c r="R853" s="116">
        <f t="shared" si="17"/>
        <v>0</v>
      </c>
    </row>
    <row r="854" spans="3:18" ht="15" thickBot="1" x14ac:dyDescent="0.3">
      <c r="C854" s="121">
        <f>'Achivers Formulas'!I841</f>
        <v>0</v>
      </c>
      <c r="D854" s="117"/>
      <c r="E854" s="115">
        <f>'Achivers Formulas'!P841</f>
        <v>0</v>
      </c>
      <c r="F854" s="263"/>
      <c r="G854" s="264"/>
      <c r="H854" s="264"/>
      <c r="I854" s="265"/>
      <c r="J854" s="266"/>
      <c r="K854" s="267"/>
      <c r="L854" s="267"/>
      <c r="M854" s="268"/>
      <c r="N854" s="263"/>
      <c r="O854" s="264"/>
      <c r="P854" s="264"/>
      <c r="Q854" s="265"/>
      <c r="R854" s="116">
        <f t="shared" si="17"/>
        <v>0</v>
      </c>
    </row>
    <row r="855" spans="3:18" ht="15" thickBot="1" x14ac:dyDescent="0.3">
      <c r="C855" s="121">
        <f>'Achivers Formulas'!I842</f>
        <v>0</v>
      </c>
      <c r="D855" s="117"/>
      <c r="E855" s="115">
        <f>'Achivers Formulas'!P842</f>
        <v>0</v>
      </c>
      <c r="F855" s="263"/>
      <c r="G855" s="264"/>
      <c r="H855" s="264"/>
      <c r="I855" s="265"/>
      <c r="J855" s="266"/>
      <c r="K855" s="267"/>
      <c r="L855" s="267"/>
      <c r="M855" s="268"/>
      <c r="N855" s="263"/>
      <c r="O855" s="264"/>
      <c r="P855" s="264"/>
      <c r="Q855" s="265"/>
      <c r="R855" s="116">
        <f t="shared" si="17"/>
        <v>0</v>
      </c>
    </row>
    <row r="856" spans="3:18" ht="15" thickBot="1" x14ac:dyDescent="0.3">
      <c r="C856" s="121">
        <f>'Achivers Formulas'!I843</f>
        <v>0</v>
      </c>
      <c r="D856" s="117"/>
      <c r="E856" s="115">
        <f>'Achivers Formulas'!P843</f>
        <v>0</v>
      </c>
      <c r="F856" s="263"/>
      <c r="G856" s="264"/>
      <c r="H856" s="264"/>
      <c r="I856" s="265"/>
      <c r="J856" s="266"/>
      <c r="K856" s="267"/>
      <c r="L856" s="267"/>
      <c r="M856" s="268"/>
      <c r="N856" s="263"/>
      <c r="O856" s="264"/>
      <c r="P856" s="264"/>
      <c r="Q856" s="265"/>
      <c r="R856" s="116">
        <f t="shared" si="17"/>
        <v>0</v>
      </c>
    </row>
    <row r="857" spans="3:18" ht="15" thickBot="1" x14ac:dyDescent="0.3">
      <c r="C857" s="121">
        <f>'Achivers Formulas'!I844</f>
        <v>0</v>
      </c>
      <c r="D857" s="117"/>
      <c r="E857" s="115">
        <f>'Achivers Formulas'!P844</f>
        <v>0</v>
      </c>
      <c r="F857" s="263"/>
      <c r="G857" s="264"/>
      <c r="H857" s="264"/>
      <c r="I857" s="265"/>
      <c r="J857" s="266"/>
      <c r="K857" s="267"/>
      <c r="L857" s="267"/>
      <c r="M857" s="268"/>
      <c r="N857" s="263"/>
      <c r="O857" s="264"/>
      <c r="P857" s="264"/>
      <c r="Q857" s="265"/>
      <c r="R857" s="116">
        <f t="shared" si="17"/>
        <v>0</v>
      </c>
    </row>
    <row r="858" spans="3:18" ht="15" thickBot="1" x14ac:dyDescent="0.3">
      <c r="C858" s="121">
        <f>'Achivers Formulas'!I845</f>
        <v>0</v>
      </c>
      <c r="D858" s="117"/>
      <c r="E858" s="115">
        <f>'Achivers Formulas'!P845</f>
        <v>0</v>
      </c>
      <c r="F858" s="263"/>
      <c r="G858" s="264"/>
      <c r="H858" s="264"/>
      <c r="I858" s="265"/>
      <c r="J858" s="266"/>
      <c r="K858" s="267"/>
      <c r="L858" s="267"/>
      <c r="M858" s="268"/>
      <c r="N858" s="263"/>
      <c r="O858" s="264"/>
      <c r="P858" s="264"/>
      <c r="Q858" s="265"/>
      <c r="R858" s="116">
        <f t="shared" si="17"/>
        <v>0</v>
      </c>
    </row>
    <row r="859" spans="3:18" ht="15" thickBot="1" x14ac:dyDescent="0.3">
      <c r="C859" s="121">
        <f>'Achivers Formulas'!I846</f>
        <v>0</v>
      </c>
      <c r="D859" s="117"/>
      <c r="E859" s="115">
        <f>'Achivers Formulas'!P846</f>
        <v>0</v>
      </c>
      <c r="F859" s="263"/>
      <c r="G859" s="264"/>
      <c r="H859" s="264"/>
      <c r="I859" s="265"/>
      <c r="J859" s="266"/>
      <c r="K859" s="267"/>
      <c r="L859" s="267"/>
      <c r="M859" s="268"/>
      <c r="N859" s="263"/>
      <c r="O859" s="264"/>
      <c r="P859" s="264"/>
      <c r="Q859" s="265"/>
      <c r="R859" s="116">
        <f t="shared" si="17"/>
        <v>0</v>
      </c>
    </row>
    <row r="860" spans="3:18" ht="15" thickBot="1" x14ac:dyDescent="0.3">
      <c r="C860" s="121">
        <f>'Achivers Formulas'!I847</f>
        <v>0</v>
      </c>
      <c r="D860" s="117"/>
      <c r="E860" s="115">
        <f>'Achivers Formulas'!P847</f>
        <v>0</v>
      </c>
      <c r="F860" s="263"/>
      <c r="G860" s="264"/>
      <c r="H860" s="264"/>
      <c r="I860" s="265"/>
      <c r="J860" s="266"/>
      <c r="K860" s="267"/>
      <c r="L860" s="267"/>
      <c r="M860" s="268"/>
      <c r="N860" s="263"/>
      <c r="O860" s="264"/>
      <c r="P860" s="264"/>
      <c r="Q860" s="265"/>
      <c r="R860" s="116">
        <f t="shared" si="17"/>
        <v>0</v>
      </c>
    </row>
    <row r="861" spans="3:18" ht="15" thickBot="1" x14ac:dyDescent="0.3">
      <c r="C861" s="121">
        <f>'Achivers Formulas'!I848</f>
        <v>0</v>
      </c>
      <c r="D861" s="117"/>
      <c r="E861" s="115">
        <f>'Achivers Formulas'!P848</f>
        <v>0</v>
      </c>
      <c r="F861" s="263"/>
      <c r="G861" s="264"/>
      <c r="H861" s="264"/>
      <c r="I861" s="265"/>
      <c r="J861" s="266"/>
      <c r="K861" s="267"/>
      <c r="L861" s="267"/>
      <c r="M861" s="268"/>
      <c r="N861" s="263"/>
      <c r="O861" s="264"/>
      <c r="P861" s="264"/>
      <c r="Q861" s="265"/>
      <c r="R861" s="116">
        <f t="shared" ref="R861:R924" si="18">(IF(H861="*no role*",0,(IF(OR(F861&lt;&gt;"",H861&lt;&gt;"",J861&lt;&gt;""),3,0))))+(IF(L861&lt;&gt;"",3,0))+(IF(N861&lt;&gt;"",3,0))+(IF(P861="YES",3,0))</f>
        <v>0</v>
      </c>
    </row>
    <row r="862" spans="3:18" ht="15" thickBot="1" x14ac:dyDescent="0.3">
      <c r="C862" s="121">
        <f>'Achivers Formulas'!I849</f>
        <v>0</v>
      </c>
      <c r="D862" s="117"/>
      <c r="E862" s="115">
        <f>'Achivers Formulas'!P849</f>
        <v>0</v>
      </c>
      <c r="F862" s="263"/>
      <c r="G862" s="264"/>
      <c r="H862" s="264"/>
      <c r="I862" s="265"/>
      <c r="J862" s="266"/>
      <c r="K862" s="267"/>
      <c r="L862" s="267"/>
      <c r="M862" s="268"/>
      <c r="N862" s="263"/>
      <c r="O862" s="264"/>
      <c r="P862" s="264"/>
      <c r="Q862" s="265"/>
      <c r="R862" s="116">
        <f t="shared" si="18"/>
        <v>0</v>
      </c>
    </row>
    <row r="863" spans="3:18" ht="15" thickBot="1" x14ac:dyDescent="0.3">
      <c r="C863" s="121">
        <f>'Achivers Formulas'!I850</f>
        <v>0</v>
      </c>
      <c r="D863" s="117"/>
      <c r="E863" s="115">
        <f>'Achivers Formulas'!P850</f>
        <v>0</v>
      </c>
      <c r="F863" s="263"/>
      <c r="G863" s="264"/>
      <c r="H863" s="264"/>
      <c r="I863" s="265"/>
      <c r="J863" s="266"/>
      <c r="K863" s="267"/>
      <c r="L863" s="267"/>
      <c r="M863" s="268"/>
      <c r="N863" s="263"/>
      <c r="O863" s="264"/>
      <c r="P863" s="264"/>
      <c r="Q863" s="265"/>
      <c r="R863" s="116">
        <f t="shared" si="18"/>
        <v>0</v>
      </c>
    </row>
    <row r="864" spans="3:18" ht="15" thickBot="1" x14ac:dyDescent="0.3">
      <c r="C864" s="121">
        <f>'Achivers Formulas'!I851</f>
        <v>0</v>
      </c>
      <c r="D864" s="117"/>
      <c r="E864" s="115">
        <f>'Achivers Formulas'!P851</f>
        <v>0</v>
      </c>
      <c r="F864" s="263"/>
      <c r="G864" s="264"/>
      <c r="H864" s="264"/>
      <c r="I864" s="265"/>
      <c r="J864" s="266"/>
      <c r="K864" s="267"/>
      <c r="L864" s="267"/>
      <c r="M864" s="268"/>
      <c r="N864" s="263"/>
      <c r="O864" s="264"/>
      <c r="P864" s="264"/>
      <c r="Q864" s="265"/>
      <c r="R864" s="116">
        <f t="shared" si="18"/>
        <v>0</v>
      </c>
    </row>
    <row r="865" spans="3:18" ht="15" thickBot="1" x14ac:dyDescent="0.3">
      <c r="C865" s="121">
        <f>'Achivers Formulas'!I852</f>
        <v>0</v>
      </c>
      <c r="D865" s="117"/>
      <c r="E865" s="115">
        <f>'Achivers Formulas'!P852</f>
        <v>0</v>
      </c>
      <c r="F865" s="263"/>
      <c r="G865" s="264"/>
      <c r="H865" s="264"/>
      <c r="I865" s="265"/>
      <c r="J865" s="266"/>
      <c r="K865" s="267"/>
      <c r="L865" s="267"/>
      <c r="M865" s="268"/>
      <c r="N865" s="263"/>
      <c r="O865" s="264"/>
      <c r="P865" s="264"/>
      <c r="Q865" s="265"/>
      <c r="R865" s="116">
        <f t="shared" si="18"/>
        <v>0</v>
      </c>
    </row>
    <row r="866" spans="3:18" ht="15" thickBot="1" x14ac:dyDescent="0.3">
      <c r="C866" s="121">
        <f>'Achivers Formulas'!I853</f>
        <v>0</v>
      </c>
      <c r="D866" s="117"/>
      <c r="E866" s="115">
        <f>'Achivers Formulas'!P853</f>
        <v>0</v>
      </c>
      <c r="F866" s="263"/>
      <c r="G866" s="264"/>
      <c r="H866" s="264"/>
      <c r="I866" s="265"/>
      <c r="J866" s="266"/>
      <c r="K866" s="267"/>
      <c r="L866" s="267"/>
      <c r="M866" s="268"/>
      <c r="N866" s="263"/>
      <c r="O866" s="264"/>
      <c r="P866" s="264"/>
      <c r="Q866" s="265"/>
      <c r="R866" s="116">
        <f t="shared" si="18"/>
        <v>0</v>
      </c>
    </row>
    <row r="867" spans="3:18" ht="15" thickBot="1" x14ac:dyDescent="0.3">
      <c r="C867" s="121">
        <f>'Achivers Formulas'!I854</f>
        <v>0</v>
      </c>
      <c r="D867" s="117"/>
      <c r="E867" s="115">
        <f>'Achivers Formulas'!P854</f>
        <v>0</v>
      </c>
      <c r="F867" s="263"/>
      <c r="G867" s="264"/>
      <c r="H867" s="264"/>
      <c r="I867" s="265"/>
      <c r="J867" s="266"/>
      <c r="K867" s="267"/>
      <c r="L867" s="267"/>
      <c r="M867" s="268"/>
      <c r="N867" s="263"/>
      <c r="O867" s="264"/>
      <c r="P867" s="264"/>
      <c r="Q867" s="265"/>
      <c r="R867" s="116">
        <f t="shared" si="18"/>
        <v>0</v>
      </c>
    </row>
    <row r="868" spans="3:18" ht="15" thickBot="1" x14ac:dyDescent="0.3">
      <c r="C868" s="121">
        <f>'Achivers Formulas'!I855</f>
        <v>0</v>
      </c>
      <c r="D868" s="117"/>
      <c r="E868" s="115">
        <f>'Achivers Formulas'!P855</f>
        <v>0</v>
      </c>
      <c r="F868" s="263"/>
      <c r="G868" s="264"/>
      <c r="H868" s="264"/>
      <c r="I868" s="265"/>
      <c r="J868" s="266"/>
      <c r="K868" s="267"/>
      <c r="L868" s="267"/>
      <c r="M868" s="268"/>
      <c r="N868" s="263"/>
      <c r="O868" s="264"/>
      <c r="P868" s="264"/>
      <c r="Q868" s="265"/>
      <c r="R868" s="116">
        <f t="shared" si="18"/>
        <v>0</v>
      </c>
    </row>
    <row r="869" spans="3:18" ht="15" thickBot="1" x14ac:dyDescent="0.3">
      <c r="C869" s="121">
        <f>'Achivers Formulas'!I856</f>
        <v>0</v>
      </c>
      <c r="D869" s="117"/>
      <c r="E869" s="115">
        <f>'Achivers Formulas'!P856</f>
        <v>0</v>
      </c>
      <c r="F869" s="263"/>
      <c r="G869" s="264"/>
      <c r="H869" s="264"/>
      <c r="I869" s="265"/>
      <c r="J869" s="266"/>
      <c r="K869" s="267"/>
      <c r="L869" s="267"/>
      <c r="M869" s="268"/>
      <c r="N869" s="263"/>
      <c r="O869" s="264"/>
      <c r="P869" s="264"/>
      <c r="Q869" s="265"/>
      <c r="R869" s="116">
        <f t="shared" si="18"/>
        <v>0</v>
      </c>
    </row>
    <row r="870" spans="3:18" ht="15" thickBot="1" x14ac:dyDescent="0.3">
      <c r="C870" s="121">
        <f>'Achivers Formulas'!I857</f>
        <v>0</v>
      </c>
      <c r="D870" s="117"/>
      <c r="E870" s="115">
        <f>'Achivers Formulas'!P857</f>
        <v>0</v>
      </c>
      <c r="F870" s="263"/>
      <c r="G870" s="264"/>
      <c r="H870" s="264"/>
      <c r="I870" s="265"/>
      <c r="J870" s="266"/>
      <c r="K870" s="267"/>
      <c r="L870" s="267"/>
      <c r="M870" s="268"/>
      <c r="N870" s="263"/>
      <c r="O870" s="264"/>
      <c r="P870" s="264"/>
      <c r="Q870" s="265"/>
      <c r="R870" s="116">
        <f t="shared" si="18"/>
        <v>0</v>
      </c>
    </row>
    <row r="871" spans="3:18" ht="15" thickBot="1" x14ac:dyDescent="0.3">
      <c r="C871" s="121">
        <f>'Achivers Formulas'!I858</f>
        <v>0</v>
      </c>
      <c r="D871" s="117"/>
      <c r="E871" s="115">
        <f>'Achivers Formulas'!P858</f>
        <v>0</v>
      </c>
      <c r="F871" s="263"/>
      <c r="G871" s="264"/>
      <c r="H871" s="264"/>
      <c r="I871" s="265"/>
      <c r="J871" s="266"/>
      <c r="K871" s="267"/>
      <c r="L871" s="267"/>
      <c r="M871" s="268"/>
      <c r="N871" s="263"/>
      <c r="O871" s="264"/>
      <c r="P871" s="264"/>
      <c r="Q871" s="265"/>
      <c r="R871" s="116">
        <f t="shared" si="18"/>
        <v>0</v>
      </c>
    </row>
    <row r="872" spans="3:18" ht="15" thickBot="1" x14ac:dyDescent="0.3">
      <c r="C872" s="121">
        <f>'Achivers Formulas'!I859</f>
        <v>0</v>
      </c>
      <c r="D872" s="117"/>
      <c r="E872" s="115">
        <f>'Achivers Formulas'!P859</f>
        <v>0</v>
      </c>
      <c r="F872" s="263"/>
      <c r="G872" s="264"/>
      <c r="H872" s="264"/>
      <c r="I872" s="265"/>
      <c r="J872" s="266"/>
      <c r="K872" s="267"/>
      <c r="L872" s="267"/>
      <c r="M872" s="268"/>
      <c r="N872" s="263"/>
      <c r="O872" s="264"/>
      <c r="P872" s="264"/>
      <c r="Q872" s="265"/>
      <c r="R872" s="116">
        <f t="shared" si="18"/>
        <v>0</v>
      </c>
    </row>
    <row r="873" spans="3:18" ht="15" thickBot="1" x14ac:dyDescent="0.3">
      <c r="C873" s="121">
        <f>'Achivers Formulas'!I860</f>
        <v>0</v>
      </c>
      <c r="D873" s="117"/>
      <c r="E873" s="115">
        <f>'Achivers Formulas'!P860</f>
        <v>0</v>
      </c>
      <c r="F873" s="263"/>
      <c r="G873" s="264"/>
      <c r="H873" s="264"/>
      <c r="I873" s="265"/>
      <c r="J873" s="266"/>
      <c r="K873" s="267"/>
      <c r="L873" s="267"/>
      <c r="M873" s="268"/>
      <c r="N873" s="263"/>
      <c r="O873" s="264"/>
      <c r="P873" s="264"/>
      <c r="Q873" s="265"/>
      <c r="R873" s="116">
        <f t="shared" si="18"/>
        <v>0</v>
      </c>
    </row>
    <row r="874" spans="3:18" ht="15" thickBot="1" x14ac:dyDescent="0.3">
      <c r="C874" s="121">
        <f>'Achivers Formulas'!I861</f>
        <v>0</v>
      </c>
      <c r="D874" s="117"/>
      <c r="E874" s="115">
        <f>'Achivers Formulas'!P861</f>
        <v>0</v>
      </c>
      <c r="F874" s="263"/>
      <c r="G874" s="264"/>
      <c r="H874" s="264"/>
      <c r="I874" s="265"/>
      <c r="J874" s="266"/>
      <c r="K874" s="267"/>
      <c r="L874" s="267"/>
      <c r="M874" s="268"/>
      <c r="N874" s="263"/>
      <c r="O874" s="264"/>
      <c r="P874" s="264"/>
      <c r="Q874" s="265"/>
      <c r="R874" s="116">
        <f t="shared" si="18"/>
        <v>0</v>
      </c>
    </row>
    <row r="875" spans="3:18" ht="15" thickBot="1" x14ac:dyDescent="0.3">
      <c r="C875" s="121">
        <f>'Achivers Formulas'!I862</f>
        <v>0</v>
      </c>
      <c r="D875" s="117"/>
      <c r="E875" s="115">
        <f>'Achivers Formulas'!P862</f>
        <v>0</v>
      </c>
      <c r="F875" s="263"/>
      <c r="G875" s="264"/>
      <c r="H875" s="264"/>
      <c r="I875" s="265"/>
      <c r="J875" s="266"/>
      <c r="K875" s="267"/>
      <c r="L875" s="267"/>
      <c r="M875" s="268"/>
      <c r="N875" s="263"/>
      <c r="O875" s="264"/>
      <c r="P875" s="264"/>
      <c r="Q875" s="265"/>
      <c r="R875" s="116">
        <f t="shared" si="18"/>
        <v>0</v>
      </c>
    </row>
    <row r="876" spans="3:18" ht="15" thickBot="1" x14ac:dyDescent="0.3">
      <c r="C876" s="121">
        <f>'Achivers Formulas'!I863</f>
        <v>0</v>
      </c>
      <c r="D876" s="117"/>
      <c r="E876" s="115">
        <f>'Achivers Formulas'!P863</f>
        <v>0</v>
      </c>
      <c r="F876" s="263"/>
      <c r="G876" s="264"/>
      <c r="H876" s="264"/>
      <c r="I876" s="265"/>
      <c r="J876" s="266"/>
      <c r="K876" s="267"/>
      <c r="L876" s="267"/>
      <c r="M876" s="268"/>
      <c r="N876" s="263"/>
      <c r="O876" s="264"/>
      <c r="P876" s="264"/>
      <c r="Q876" s="265"/>
      <c r="R876" s="116">
        <f t="shared" si="18"/>
        <v>0</v>
      </c>
    </row>
    <row r="877" spans="3:18" ht="15" thickBot="1" x14ac:dyDescent="0.3">
      <c r="C877" s="121">
        <f>'Achivers Formulas'!I864</f>
        <v>0</v>
      </c>
      <c r="D877" s="117"/>
      <c r="E877" s="115">
        <f>'Achivers Formulas'!P864</f>
        <v>0</v>
      </c>
      <c r="F877" s="263"/>
      <c r="G877" s="264"/>
      <c r="H877" s="264"/>
      <c r="I877" s="265"/>
      <c r="J877" s="266"/>
      <c r="K877" s="267"/>
      <c r="L877" s="267"/>
      <c r="M877" s="268"/>
      <c r="N877" s="263"/>
      <c r="O877" s="264"/>
      <c r="P877" s="264"/>
      <c r="Q877" s="265"/>
      <c r="R877" s="116">
        <f t="shared" si="18"/>
        <v>0</v>
      </c>
    </row>
    <row r="878" spans="3:18" ht="15" thickBot="1" x14ac:dyDescent="0.3">
      <c r="C878" s="121">
        <f>'Achivers Formulas'!I865</f>
        <v>0</v>
      </c>
      <c r="D878" s="117"/>
      <c r="E878" s="115">
        <f>'Achivers Formulas'!P865</f>
        <v>0</v>
      </c>
      <c r="F878" s="263"/>
      <c r="G878" s="264"/>
      <c r="H878" s="264"/>
      <c r="I878" s="265"/>
      <c r="J878" s="266"/>
      <c r="K878" s="267"/>
      <c r="L878" s="267"/>
      <c r="M878" s="268"/>
      <c r="N878" s="263"/>
      <c r="O878" s="264"/>
      <c r="P878" s="264"/>
      <c r="Q878" s="265"/>
      <c r="R878" s="116">
        <f t="shared" si="18"/>
        <v>0</v>
      </c>
    </row>
    <row r="879" spans="3:18" ht="15" thickBot="1" x14ac:dyDescent="0.3">
      <c r="C879" s="121">
        <f>'Achivers Formulas'!I866</f>
        <v>0</v>
      </c>
      <c r="D879" s="117"/>
      <c r="E879" s="115">
        <f>'Achivers Formulas'!P866</f>
        <v>0</v>
      </c>
      <c r="F879" s="263"/>
      <c r="G879" s="264"/>
      <c r="H879" s="264"/>
      <c r="I879" s="265"/>
      <c r="J879" s="266"/>
      <c r="K879" s="267"/>
      <c r="L879" s="267"/>
      <c r="M879" s="268"/>
      <c r="N879" s="263"/>
      <c r="O879" s="264"/>
      <c r="P879" s="264"/>
      <c r="Q879" s="265"/>
      <c r="R879" s="116">
        <f t="shared" si="18"/>
        <v>0</v>
      </c>
    </row>
    <row r="880" spans="3:18" ht="15" thickBot="1" x14ac:dyDescent="0.3">
      <c r="C880" s="121">
        <f>'Achivers Formulas'!I867</f>
        <v>0</v>
      </c>
      <c r="D880" s="117"/>
      <c r="E880" s="115">
        <f>'Achivers Formulas'!P867</f>
        <v>0</v>
      </c>
      <c r="F880" s="263"/>
      <c r="G880" s="264"/>
      <c r="H880" s="264"/>
      <c r="I880" s="265"/>
      <c r="J880" s="266"/>
      <c r="K880" s="267"/>
      <c r="L880" s="267"/>
      <c r="M880" s="268"/>
      <c r="N880" s="263"/>
      <c r="O880" s="264"/>
      <c r="P880" s="264"/>
      <c r="Q880" s="265"/>
      <c r="R880" s="116">
        <f t="shared" si="18"/>
        <v>0</v>
      </c>
    </row>
    <row r="881" spans="3:18" ht="15" thickBot="1" x14ac:dyDescent="0.3">
      <c r="C881" s="121">
        <f>'Achivers Formulas'!I868</f>
        <v>0</v>
      </c>
      <c r="D881" s="117"/>
      <c r="E881" s="115">
        <f>'Achivers Formulas'!P868</f>
        <v>0</v>
      </c>
      <c r="F881" s="263"/>
      <c r="G881" s="264"/>
      <c r="H881" s="264"/>
      <c r="I881" s="265"/>
      <c r="J881" s="266"/>
      <c r="K881" s="267"/>
      <c r="L881" s="267"/>
      <c r="M881" s="268"/>
      <c r="N881" s="263"/>
      <c r="O881" s="264"/>
      <c r="P881" s="264"/>
      <c r="Q881" s="265"/>
      <c r="R881" s="116">
        <f t="shared" si="18"/>
        <v>0</v>
      </c>
    </row>
    <row r="882" spans="3:18" ht="15" thickBot="1" x14ac:dyDescent="0.3">
      <c r="C882" s="121">
        <f>'Achivers Formulas'!I869</f>
        <v>0</v>
      </c>
      <c r="D882" s="117"/>
      <c r="E882" s="115">
        <f>'Achivers Formulas'!P869</f>
        <v>0</v>
      </c>
      <c r="F882" s="263"/>
      <c r="G882" s="264"/>
      <c r="H882" s="264"/>
      <c r="I882" s="265"/>
      <c r="J882" s="266"/>
      <c r="K882" s="267"/>
      <c r="L882" s="267"/>
      <c r="M882" s="268"/>
      <c r="N882" s="263"/>
      <c r="O882" s="264"/>
      <c r="P882" s="264"/>
      <c r="Q882" s="265"/>
      <c r="R882" s="116">
        <f t="shared" si="18"/>
        <v>0</v>
      </c>
    </row>
    <row r="883" spans="3:18" ht="15" thickBot="1" x14ac:dyDescent="0.3">
      <c r="C883" s="121">
        <f>'Achivers Formulas'!I870</f>
        <v>0</v>
      </c>
      <c r="D883" s="117"/>
      <c r="E883" s="115">
        <f>'Achivers Formulas'!P870</f>
        <v>0</v>
      </c>
      <c r="F883" s="263"/>
      <c r="G883" s="264"/>
      <c r="H883" s="264"/>
      <c r="I883" s="265"/>
      <c r="J883" s="266"/>
      <c r="K883" s="267"/>
      <c r="L883" s="267"/>
      <c r="M883" s="268"/>
      <c r="N883" s="263"/>
      <c r="O883" s="264"/>
      <c r="P883" s="264"/>
      <c r="Q883" s="265"/>
      <c r="R883" s="116">
        <f t="shared" si="18"/>
        <v>0</v>
      </c>
    </row>
    <row r="884" spans="3:18" ht="15" thickBot="1" x14ac:dyDescent="0.3">
      <c r="C884" s="121">
        <f>'Achivers Formulas'!I871</f>
        <v>0</v>
      </c>
      <c r="D884" s="117"/>
      <c r="E884" s="115">
        <f>'Achivers Formulas'!P871</f>
        <v>0</v>
      </c>
      <c r="F884" s="263"/>
      <c r="G884" s="264"/>
      <c r="H884" s="264"/>
      <c r="I884" s="265"/>
      <c r="J884" s="266"/>
      <c r="K884" s="267"/>
      <c r="L884" s="267"/>
      <c r="M884" s="268"/>
      <c r="N884" s="263"/>
      <c r="O884" s="264"/>
      <c r="P884" s="264"/>
      <c r="Q884" s="265"/>
      <c r="R884" s="116">
        <f t="shared" si="18"/>
        <v>0</v>
      </c>
    </row>
    <row r="885" spans="3:18" ht="15" thickBot="1" x14ac:dyDescent="0.3">
      <c r="C885" s="121">
        <f>'Achivers Formulas'!I872</f>
        <v>0</v>
      </c>
      <c r="D885" s="117"/>
      <c r="E885" s="115">
        <f>'Achivers Formulas'!P872</f>
        <v>0</v>
      </c>
      <c r="F885" s="263"/>
      <c r="G885" s="264"/>
      <c r="H885" s="264"/>
      <c r="I885" s="265"/>
      <c r="J885" s="266"/>
      <c r="K885" s="267"/>
      <c r="L885" s="267"/>
      <c r="M885" s="268"/>
      <c r="N885" s="263"/>
      <c r="O885" s="264"/>
      <c r="P885" s="264"/>
      <c r="Q885" s="265"/>
      <c r="R885" s="116">
        <f t="shared" si="18"/>
        <v>0</v>
      </c>
    </row>
    <row r="886" spans="3:18" ht="15" thickBot="1" x14ac:dyDescent="0.3">
      <c r="C886" s="121">
        <f>'Achivers Formulas'!I873</f>
        <v>0</v>
      </c>
      <c r="D886" s="117"/>
      <c r="E886" s="115">
        <f>'Achivers Formulas'!P873</f>
        <v>0</v>
      </c>
      <c r="F886" s="263"/>
      <c r="G886" s="264"/>
      <c r="H886" s="264"/>
      <c r="I886" s="265"/>
      <c r="J886" s="266"/>
      <c r="K886" s="267"/>
      <c r="L886" s="267"/>
      <c r="M886" s="268"/>
      <c r="N886" s="263"/>
      <c r="O886" s="264"/>
      <c r="P886" s="264"/>
      <c r="Q886" s="265"/>
      <c r="R886" s="116">
        <f t="shared" si="18"/>
        <v>0</v>
      </c>
    </row>
    <row r="887" spans="3:18" ht="15" thickBot="1" x14ac:dyDescent="0.3">
      <c r="C887" s="121">
        <f>'Achivers Formulas'!I874</f>
        <v>0</v>
      </c>
      <c r="D887" s="117"/>
      <c r="E887" s="115">
        <f>'Achivers Formulas'!P874</f>
        <v>0</v>
      </c>
      <c r="F887" s="263"/>
      <c r="G887" s="264"/>
      <c r="H887" s="264"/>
      <c r="I887" s="265"/>
      <c r="J887" s="266"/>
      <c r="K887" s="267"/>
      <c r="L887" s="267"/>
      <c r="M887" s="268"/>
      <c r="N887" s="263"/>
      <c r="O887" s="264"/>
      <c r="P887" s="264"/>
      <c r="Q887" s="265"/>
      <c r="R887" s="116">
        <f t="shared" si="18"/>
        <v>0</v>
      </c>
    </row>
    <row r="888" spans="3:18" ht="15" thickBot="1" x14ac:dyDescent="0.3">
      <c r="C888" s="121">
        <f>'Achivers Formulas'!I875</f>
        <v>0</v>
      </c>
      <c r="D888" s="117"/>
      <c r="E888" s="115">
        <f>'Achivers Formulas'!P875</f>
        <v>0</v>
      </c>
      <c r="F888" s="263"/>
      <c r="G888" s="264"/>
      <c r="H888" s="264"/>
      <c r="I888" s="265"/>
      <c r="J888" s="266"/>
      <c r="K888" s="267"/>
      <c r="L888" s="267"/>
      <c r="M888" s="268"/>
      <c r="N888" s="263"/>
      <c r="O888" s="264"/>
      <c r="P888" s="264"/>
      <c r="Q888" s="265"/>
      <c r="R888" s="116">
        <f t="shared" si="18"/>
        <v>0</v>
      </c>
    </row>
    <row r="889" spans="3:18" ht="15" thickBot="1" x14ac:dyDescent="0.3">
      <c r="C889" s="121">
        <f>'Achivers Formulas'!I876</f>
        <v>0</v>
      </c>
      <c r="D889" s="117"/>
      <c r="E889" s="115">
        <f>'Achivers Formulas'!P876</f>
        <v>0</v>
      </c>
      <c r="F889" s="263"/>
      <c r="G889" s="264"/>
      <c r="H889" s="264"/>
      <c r="I889" s="265"/>
      <c r="J889" s="266"/>
      <c r="K889" s="267"/>
      <c r="L889" s="267"/>
      <c r="M889" s="268"/>
      <c r="N889" s="263"/>
      <c r="O889" s="264"/>
      <c r="P889" s="264"/>
      <c r="Q889" s="265"/>
      <c r="R889" s="116">
        <f t="shared" si="18"/>
        <v>0</v>
      </c>
    </row>
    <row r="890" spans="3:18" ht="15" thickBot="1" x14ac:dyDescent="0.3">
      <c r="C890" s="121">
        <f>'Achivers Formulas'!I877</f>
        <v>0</v>
      </c>
      <c r="D890" s="117"/>
      <c r="E890" s="115">
        <f>'Achivers Formulas'!P877</f>
        <v>0</v>
      </c>
      <c r="F890" s="263"/>
      <c r="G890" s="264"/>
      <c r="H890" s="264"/>
      <c r="I890" s="265"/>
      <c r="J890" s="266"/>
      <c r="K890" s="267"/>
      <c r="L890" s="267"/>
      <c r="M890" s="268"/>
      <c r="N890" s="263"/>
      <c r="O890" s="264"/>
      <c r="P890" s="264"/>
      <c r="Q890" s="265"/>
      <c r="R890" s="116">
        <f t="shared" si="18"/>
        <v>0</v>
      </c>
    </row>
    <row r="891" spans="3:18" ht="15" thickBot="1" x14ac:dyDescent="0.3">
      <c r="C891" s="121">
        <f>'Achivers Formulas'!I878</f>
        <v>0</v>
      </c>
      <c r="D891" s="117"/>
      <c r="E891" s="115">
        <f>'Achivers Formulas'!P878</f>
        <v>0</v>
      </c>
      <c r="F891" s="263"/>
      <c r="G891" s="264"/>
      <c r="H891" s="264"/>
      <c r="I891" s="265"/>
      <c r="J891" s="266"/>
      <c r="K891" s="267"/>
      <c r="L891" s="267"/>
      <c r="M891" s="268"/>
      <c r="N891" s="263"/>
      <c r="O891" s="264"/>
      <c r="P891" s="264"/>
      <c r="Q891" s="265"/>
      <c r="R891" s="116">
        <f t="shared" si="18"/>
        <v>0</v>
      </c>
    </row>
    <row r="892" spans="3:18" ht="15" thickBot="1" x14ac:dyDescent="0.3">
      <c r="C892" s="121">
        <f>'Achivers Formulas'!I879</f>
        <v>0</v>
      </c>
      <c r="D892" s="117"/>
      <c r="E892" s="115">
        <f>'Achivers Formulas'!P879</f>
        <v>0</v>
      </c>
      <c r="F892" s="263"/>
      <c r="G892" s="264"/>
      <c r="H892" s="264"/>
      <c r="I892" s="265"/>
      <c r="J892" s="266"/>
      <c r="K892" s="267"/>
      <c r="L892" s="267"/>
      <c r="M892" s="268"/>
      <c r="N892" s="263"/>
      <c r="O892" s="264"/>
      <c r="P892" s="264"/>
      <c r="Q892" s="265"/>
      <c r="R892" s="116">
        <f t="shared" si="18"/>
        <v>0</v>
      </c>
    </row>
    <row r="893" spans="3:18" ht="15" thickBot="1" x14ac:dyDescent="0.3">
      <c r="C893" s="121">
        <f>'Achivers Formulas'!I880</f>
        <v>0</v>
      </c>
      <c r="D893" s="117"/>
      <c r="E893" s="115">
        <f>'Achivers Formulas'!P880</f>
        <v>0</v>
      </c>
      <c r="F893" s="263"/>
      <c r="G893" s="264"/>
      <c r="H893" s="264"/>
      <c r="I893" s="265"/>
      <c r="J893" s="266"/>
      <c r="K893" s="267"/>
      <c r="L893" s="267"/>
      <c r="M893" s="268"/>
      <c r="N893" s="263"/>
      <c r="O893" s="264"/>
      <c r="P893" s="264"/>
      <c r="Q893" s="265"/>
      <c r="R893" s="116">
        <f t="shared" si="18"/>
        <v>0</v>
      </c>
    </row>
    <row r="894" spans="3:18" ht="15" thickBot="1" x14ac:dyDescent="0.3">
      <c r="C894" s="121">
        <f>'Achivers Formulas'!I881</f>
        <v>0</v>
      </c>
      <c r="D894" s="117"/>
      <c r="E894" s="115">
        <f>'Achivers Formulas'!P881</f>
        <v>0</v>
      </c>
      <c r="F894" s="263"/>
      <c r="G894" s="264"/>
      <c r="H894" s="264"/>
      <c r="I894" s="265"/>
      <c r="J894" s="266"/>
      <c r="K894" s="267"/>
      <c r="L894" s="267"/>
      <c r="M894" s="268"/>
      <c r="N894" s="263"/>
      <c r="O894" s="264"/>
      <c r="P894" s="264"/>
      <c r="Q894" s="265"/>
      <c r="R894" s="116">
        <f t="shared" si="18"/>
        <v>0</v>
      </c>
    </row>
    <row r="895" spans="3:18" ht="15" thickBot="1" x14ac:dyDescent="0.3">
      <c r="C895" s="121">
        <f>'Achivers Formulas'!I882</f>
        <v>0</v>
      </c>
      <c r="D895" s="117"/>
      <c r="E895" s="115">
        <f>'Achivers Formulas'!P882</f>
        <v>0</v>
      </c>
      <c r="F895" s="263"/>
      <c r="G895" s="264"/>
      <c r="H895" s="264"/>
      <c r="I895" s="265"/>
      <c r="J895" s="266"/>
      <c r="K895" s="267"/>
      <c r="L895" s="267"/>
      <c r="M895" s="268"/>
      <c r="N895" s="263"/>
      <c r="O895" s="264"/>
      <c r="P895" s="264"/>
      <c r="Q895" s="265"/>
      <c r="R895" s="116">
        <f t="shared" si="18"/>
        <v>0</v>
      </c>
    </row>
    <row r="896" spans="3:18" ht="15" thickBot="1" x14ac:dyDescent="0.3">
      <c r="C896" s="121">
        <f>'Achivers Formulas'!I883</f>
        <v>0</v>
      </c>
      <c r="D896" s="117"/>
      <c r="E896" s="115">
        <f>'Achivers Formulas'!P883</f>
        <v>0</v>
      </c>
      <c r="F896" s="263"/>
      <c r="G896" s="264"/>
      <c r="H896" s="264"/>
      <c r="I896" s="265"/>
      <c r="J896" s="266"/>
      <c r="K896" s="267"/>
      <c r="L896" s="267"/>
      <c r="M896" s="268"/>
      <c r="N896" s="263"/>
      <c r="O896" s="264"/>
      <c r="P896" s="264"/>
      <c r="Q896" s="265"/>
      <c r="R896" s="116">
        <f t="shared" si="18"/>
        <v>0</v>
      </c>
    </row>
    <row r="897" spans="3:18" ht="15" thickBot="1" x14ac:dyDescent="0.3">
      <c r="C897" s="121">
        <f>'Achivers Formulas'!I884</f>
        <v>0</v>
      </c>
      <c r="D897" s="117"/>
      <c r="E897" s="115">
        <f>'Achivers Formulas'!P884</f>
        <v>0</v>
      </c>
      <c r="F897" s="263"/>
      <c r="G897" s="264"/>
      <c r="H897" s="264"/>
      <c r="I897" s="265"/>
      <c r="J897" s="266"/>
      <c r="K897" s="267"/>
      <c r="L897" s="267"/>
      <c r="M897" s="268"/>
      <c r="N897" s="263"/>
      <c r="O897" s="264"/>
      <c r="P897" s="264"/>
      <c r="Q897" s="265"/>
      <c r="R897" s="116">
        <f t="shared" si="18"/>
        <v>0</v>
      </c>
    </row>
    <row r="898" spans="3:18" ht="15" thickBot="1" x14ac:dyDescent="0.3">
      <c r="C898" s="121">
        <f>'Achivers Formulas'!I885</f>
        <v>0</v>
      </c>
      <c r="D898" s="117"/>
      <c r="E898" s="115">
        <f>'Achivers Formulas'!P885</f>
        <v>0</v>
      </c>
      <c r="F898" s="263"/>
      <c r="G898" s="264"/>
      <c r="H898" s="264"/>
      <c r="I898" s="265"/>
      <c r="J898" s="266"/>
      <c r="K898" s="267"/>
      <c r="L898" s="267"/>
      <c r="M898" s="268"/>
      <c r="N898" s="263"/>
      <c r="O898" s="264"/>
      <c r="P898" s="264"/>
      <c r="Q898" s="265"/>
      <c r="R898" s="116">
        <f t="shared" si="18"/>
        <v>0</v>
      </c>
    </row>
    <row r="899" spans="3:18" ht="15" thickBot="1" x14ac:dyDescent="0.3">
      <c r="C899" s="121">
        <f>'Achivers Formulas'!I886</f>
        <v>0</v>
      </c>
      <c r="D899" s="117"/>
      <c r="E899" s="115">
        <f>'Achivers Formulas'!P886</f>
        <v>0</v>
      </c>
      <c r="F899" s="263"/>
      <c r="G899" s="264"/>
      <c r="H899" s="264"/>
      <c r="I899" s="265"/>
      <c r="J899" s="266"/>
      <c r="K899" s="267"/>
      <c r="L899" s="267"/>
      <c r="M899" s="268"/>
      <c r="N899" s="263"/>
      <c r="O899" s="264"/>
      <c r="P899" s="264"/>
      <c r="Q899" s="265"/>
      <c r="R899" s="116">
        <f t="shared" si="18"/>
        <v>0</v>
      </c>
    </row>
    <row r="900" spans="3:18" ht="15" thickBot="1" x14ac:dyDescent="0.3">
      <c r="C900" s="121">
        <f>'Achivers Formulas'!I887</f>
        <v>0</v>
      </c>
      <c r="D900" s="117"/>
      <c r="E900" s="115">
        <f>'Achivers Formulas'!P887</f>
        <v>0</v>
      </c>
      <c r="F900" s="263"/>
      <c r="G900" s="264"/>
      <c r="H900" s="264"/>
      <c r="I900" s="265"/>
      <c r="J900" s="266"/>
      <c r="K900" s="267"/>
      <c r="L900" s="267"/>
      <c r="M900" s="268"/>
      <c r="N900" s="263"/>
      <c r="O900" s="264"/>
      <c r="P900" s="264"/>
      <c r="Q900" s="265"/>
      <c r="R900" s="116">
        <f t="shared" si="18"/>
        <v>0</v>
      </c>
    </row>
    <row r="901" spans="3:18" ht="15" thickBot="1" x14ac:dyDescent="0.3">
      <c r="C901" s="121">
        <f>'Achivers Formulas'!I888</f>
        <v>0</v>
      </c>
      <c r="D901" s="117"/>
      <c r="E901" s="115">
        <f>'Achivers Formulas'!P888</f>
        <v>0</v>
      </c>
      <c r="F901" s="263"/>
      <c r="G901" s="264"/>
      <c r="H901" s="264"/>
      <c r="I901" s="265"/>
      <c r="J901" s="266"/>
      <c r="K901" s="267"/>
      <c r="L901" s="267"/>
      <c r="M901" s="268"/>
      <c r="N901" s="263"/>
      <c r="O901" s="264"/>
      <c r="P901" s="264"/>
      <c r="Q901" s="265"/>
      <c r="R901" s="116">
        <f t="shared" si="18"/>
        <v>0</v>
      </c>
    </row>
    <row r="902" spans="3:18" ht="15" thickBot="1" x14ac:dyDescent="0.3">
      <c r="C902" s="121">
        <f>'Achivers Formulas'!I889</f>
        <v>0</v>
      </c>
      <c r="D902" s="117"/>
      <c r="E902" s="115">
        <f>'Achivers Formulas'!P889</f>
        <v>0</v>
      </c>
      <c r="F902" s="263"/>
      <c r="G902" s="264"/>
      <c r="H902" s="264"/>
      <c r="I902" s="265"/>
      <c r="J902" s="266"/>
      <c r="K902" s="267"/>
      <c r="L902" s="267"/>
      <c r="M902" s="268"/>
      <c r="N902" s="263"/>
      <c r="O902" s="264"/>
      <c r="P902" s="264"/>
      <c r="Q902" s="265"/>
      <c r="R902" s="116">
        <f t="shared" si="18"/>
        <v>0</v>
      </c>
    </row>
    <row r="903" spans="3:18" ht="15" thickBot="1" x14ac:dyDescent="0.3">
      <c r="C903" s="121">
        <f>'Achivers Formulas'!I890</f>
        <v>0</v>
      </c>
      <c r="D903" s="117"/>
      <c r="E903" s="115">
        <f>'Achivers Formulas'!P890</f>
        <v>0</v>
      </c>
      <c r="F903" s="263"/>
      <c r="G903" s="264"/>
      <c r="H903" s="264"/>
      <c r="I903" s="265"/>
      <c r="J903" s="266"/>
      <c r="K903" s="267"/>
      <c r="L903" s="267"/>
      <c r="M903" s="268"/>
      <c r="N903" s="263"/>
      <c r="O903" s="264"/>
      <c r="P903" s="264"/>
      <c r="Q903" s="265"/>
      <c r="R903" s="116">
        <f t="shared" si="18"/>
        <v>0</v>
      </c>
    </row>
    <row r="904" spans="3:18" ht="15" thickBot="1" x14ac:dyDescent="0.3">
      <c r="C904" s="121">
        <f>'Achivers Formulas'!I891</f>
        <v>0</v>
      </c>
      <c r="D904" s="117"/>
      <c r="E904" s="115">
        <f>'Achivers Formulas'!P891</f>
        <v>0</v>
      </c>
      <c r="F904" s="263"/>
      <c r="G904" s="264"/>
      <c r="H904" s="264"/>
      <c r="I904" s="265"/>
      <c r="J904" s="266"/>
      <c r="K904" s="267"/>
      <c r="L904" s="267"/>
      <c r="M904" s="268"/>
      <c r="N904" s="263"/>
      <c r="O904" s="264"/>
      <c r="P904" s="264"/>
      <c r="Q904" s="265"/>
      <c r="R904" s="116">
        <f t="shared" si="18"/>
        <v>0</v>
      </c>
    </row>
    <row r="905" spans="3:18" ht="15" thickBot="1" x14ac:dyDescent="0.3">
      <c r="C905" s="121">
        <f>'Achivers Formulas'!I892</f>
        <v>0</v>
      </c>
      <c r="D905" s="117"/>
      <c r="E905" s="115">
        <f>'Achivers Formulas'!P892</f>
        <v>0</v>
      </c>
      <c r="F905" s="263"/>
      <c r="G905" s="264"/>
      <c r="H905" s="264"/>
      <c r="I905" s="265"/>
      <c r="J905" s="266"/>
      <c r="K905" s="267"/>
      <c r="L905" s="267"/>
      <c r="M905" s="268"/>
      <c r="N905" s="263"/>
      <c r="O905" s="264"/>
      <c r="P905" s="264"/>
      <c r="Q905" s="265"/>
      <c r="R905" s="116">
        <f t="shared" si="18"/>
        <v>0</v>
      </c>
    </row>
    <row r="906" spans="3:18" ht="15" thickBot="1" x14ac:dyDescent="0.3">
      <c r="C906" s="121">
        <f>'Achivers Formulas'!I893</f>
        <v>0</v>
      </c>
      <c r="D906" s="117"/>
      <c r="E906" s="115">
        <f>'Achivers Formulas'!P893</f>
        <v>0</v>
      </c>
      <c r="F906" s="263"/>
      <c r="G906" s="264"/>
      <c r="H906" s="264"/>
      <c r="I906" s="265"/>
      <c r="J906" s="266"/>
      <c r="K906" s="267"/>
      <c r="L906" s="267"/>
      <c r="M906" s="268"/>
      <c r="N906" s="263"/>
      <c r="O906" s="264"/>
      <c r="P906" s="264"/>
      <c r="Q906" s="265"/>
      <c r="R906" s="116">
        <f t="shared" si="18"/>
        <v>0</v>
      </c>
    </row>
    <row r="907" spans="3:18" ht="15" thickBot="1" x14ac:dyDescent="0.3">
      <c r="C907" s="121">
        <f>'Achivers Formulas'!I894</f>
        <v>0</v>
      </c>
      <c r="D907" s="117"/>
      <c r="E907" s="115">
        <f>'Achivers Formulas'!P894</f>
        <v>0</v>
      </c>
      <c r="F907" s="263"/>
      <c r="G907" s="264"/>
      <c r="H907" s="264"/>
      <c r="I907" s="265"/>
      <c r="J907" s="266"/>
      <c r="K907" s="267"/>
      <c r="L907" s="267"/>
      <c r="M907" s="268"/>
      <c r="N907" s="263"/>
      <c r="O907" s="264"/>
      <c r="P907" s="264"/>
      <c r="Q907" s="265"/>
      <c r="R907" s="116">
        <f t="shared" si="18"/>
        <v>0</v>
      </c>
    </row>
    <row r="908" spans="3:18" ht="15" thickBot="1" x14ac:dyDescent="0.3">
      <c r="C908" s="121">
        <f>'Achivers Formulas'!I895</f>
        <v>0</v>
      </c>
      <c r="D908" s="117"/>
      <c r="E908" s="115">
        <f>'Achivers Formulas'!P895</f>
        <v>0</v>
      </c>
      <c r="F908" s="263"/>
      <c r="G908" s="264"/>
      <c r="H908" s="264"/>
      <c r="I908" s="265"/>
      <c r="J908" s="266"/>
      <c r="K908" s="267"/>
      <c r="L908" s="267"/>
      <c r="M908" s="268"/>
      <c r="N908" s="263"/>
      <c r="O908" s="264"/>
      <c r="P908" s="264"/>
      <c r="Q908" s="265"/>
      <c r="R908" s="116">
        <f t="shared" si="18"/>
        <v>0</v>
      </c>
    </row>
    <row r="909" spans="3:18" ht="15" thickBot="1" x14ac:dyDescent="0.3">
      <c r="C909" s="121">
        <f>'Achivers Formulas'!I896</f>
        <v>0</v>
      </c>
      <c r="D909" s="117"/>
      <c r="E909" s="115">
        <f>'Achivers Formulas'!P896</f>
        <v>0</v>
      </c>
      <c r="F909" s="263"/>
      <c r="G909" s="264"/>
      <c r="H909" s="264"/>
      <c r="I909" s="265"/>
      <c r="J909" s="266"/>
      <c r="K909" s="267"/>
      <c r="L909" s="267"/>
      <c r="M909" s="268"/>
      <c r="N909" s="263"/>
      <c r="O909" s="264"/>
      <c r="P909" s="264"/>
      <c r="Q909" s="265"/>
      <c r="R909" s="116">
        <f t="shared" si="18"/>
        <v>0</v>
      </c>
    </row>
    <row r="910" spans="3:18" ht="15" thickBot="1" x14ac:dyDescent="0.3">
      <c r="C910" s="121">
        <f>'Achivers Formulas'!I897</f>
        <v>0</v>
      </c>
      <c r="D910" s="117"/>
      <c r="E910" s="115">
        <f>'Achivers Formulas'!P897</f>
        <v>0</v>
      </c>
      <c r="F910" s="263"/>
      <c r="G910" s="264"/>
      <c r="H910" s="264"/>
      <c r="I910" s="265"/>
      <c r="J910" s="266"/>
      <c r="K910" s="267"/>
      <c r="L910" s="267"/>
      <c r="M910" s="268"/>
      <c r="N910" s="263"/>
      <c r="O910" s="264"/>
      <c r="P910" s="264"/>
      <c r="Q910" s="265"/>
      <c r="R910" s="116">
        <f t="shared" si="18"/>
        <v>0</v>
      </c>
    </row>
    <row r="911" spans="3:18" ht="15" thickBot="1" x14ac:dyDescent="0.3">
      <c r="C911" s="121">
        <f>'Achivers Formulas'!I898</f>
        <v>0</v>
      </c>
      <c r="D911" s="117"/>
      <c r="E911" s="115">
        <f>'Achivers Formulas'!P898</f>
        <v>0</v>
      </c>
      <c r="F911" s="263"/>
      <c r="G911" s="264"/>
      <c r="H911" s="264"/>
      <c r="I911" s="265"/>
      <c r="J911" s="266"/>
      <c r="K911" s="267"/>
      <c r="L911" s="267"/>
      <c r="M911" s="268"/>
      <c r="N911" s="263"/>
      <c r="O911" s="264"/>
      <c r="P911" s="264"/>
      <c r="Q911" s="265"/>
      <c r="R911" s="116">
        <f t="shared" si="18"/>
        <v>0</v>
      </c>
    </row>
    <row r="912" spans="3:18" ht="15" thickBot="1" x14ac:dyDescent="0.3">
      <c r="C912" s="121">
        <f>'Achivers Formulas'!I899</f>
        <v>0</v>
      </c>
      <c r="D912" s="117"/>
      <c r="E912" s="115">
        <f>'Achivers Formulas'!P899</f>
        <v>0</v>
      </c>
      <c r="F912" s="263"/>
      <c r="G912" s="264"/>
      <c r="H912" s="264"/>
      <c r="I912" s="265"/>
      <c r="J912" s="266"/>
      <c r="K912" s="267"/>
      <c r="L912" s="267"/>
      <c r="M912" s="268"/>
      <c r="N912" s="263"/>
      <c r="O912" s="264"/>
      <c r="P912" s="264"/>
      <c r="Q912" s="265"/>
      <c r="R912" s="116">
        <f t="shared" si="18"/>
        <v>0</v>
      </c>
    </row>
    <row r="913" spans="3:18" ht="15" thickBot="1" x14ac:dyDescent="0.3">
      <c r="C913" s="121">
        <f>'Achivers Formulas'!I900</f>
        <v>0</v>
      </c>
      <c r="D913" s="117"/>
      <c r="E913" s="115">
        <f>'Achivers Formulas'!P900</f>
        <v>0</v>
      </c>
      <c r="F913" s="263"/>
      <c r="G913" s="264"/>
      <c r="H913" s="264"/>
      <c r="I913" s="265"/>
      <c r="J913" s="266"/>
      <c r="K913" s="267"/>
      <c r="L913" s="267"/>
      <c r="M913" s="268"/>
      <c r="N913" s="263"/>
      <c r="O913" s="264"/>
      <c r="P913" s="264"/>
      <c r="Q913" s="265"/>
      <c r="R913" s="116">
        <f t="shared" si="18"/>
        <v>0</v>
      </c>
    </row>
    <row r="914" spans="3:18" ht="15" thickBot="1" x14ac:dyDescent="0.3">
      <c r="C914" s="121">
        <f>'Achivers Formulas'!I901</f>
        <v>0</v>
      </c>
      <c r="D914" s="117"/>
      <c r="E914" s="115">
        <f>'Achivers Formulas'!P901</f>
        <v>0</v>
      </c>
      <c r="F914" s="263"/>
      <c r="G914" s="264"/>
      <c r="H914" s="264"/>
      <c r="I914" s="265"/>
      <c r="J914" s="266"/>
      <c r="K914" s="267"/>
      <c r="L914" s="267"/>
      <c r="M914" s="268"/>
      <c r="N914" s="263"/>
      <c r="O914" s="264"/>
      <c r="P914" s="264"/>
      <c r="Q914" s="265"/>
      <c r="R914" s="116">
        <f t="shared" si="18"/>
        <v>0</v>
      </c>
    </row>
    <row r="915" spans="3:18" ht="15" thickBot="1" x14ac:dyDescent="0.3">
      <c r="C915" s="121">
        <f>'Achivers Formulas'!I902</f>
        <v>0</v>
      </c>
      <c r="D915" s="117"/>
      <c r="E915" s="115">
        <f>'Achivers Formulas'!P902</f>
        <v>0</v>
      </c>
      <c r="F915" s="263"/>
      <c r="G915" s="264"/>
      <c r="H915" s="264"/>
      <c r="I915" s="265"/>
      <c r="J915" s="266"/>
      <c r="K915" s="267"/>
      <c r="L915" s="267"/>
      <c r="M915" s="268"/>
      <c r="N915" s="263"/>
      <c r="O915" s="264"/>
      <c r="P915" s="264"/>
      <c r="Q915" s="265"/>
      <c r="R915" s="116">
        <f t="shared" si="18"/>
        <v>0</v>
      </c>
    </row>
    <row r="916" spans="3:18" ht="15" thickBot="1" x14ac:dyDescent="0.3">
      <c r="C916" s="121">
        <f>'Achivers Formulas'!I903</f>
        <v>0</v>
      </c>
      <c r="D916" s="117"/>
      <c r="E916" s="115">
        <f>'Achivers Formulas'!P903</f>
        <v>0</v>
      </c>
      <c r="F916" s="263"/>
      <c r="G916" s="264"/>
      <c r="H916" s="264"/>
      <c r="I916" s="265"/>
      <c r="J916" s="266"/>
      <c r="K916" s="267"/>
      <c r="L916" s="267"/>
      <c r="M916" s="268"/>
      <c r="N916" s="263"/>
      <c r="O916" s="264"/>
      <c r="P916" s="264"/>
      <c r="Q916" s="265"/>
      <c r="R916" s="116">
        <f t="shared" si="18"/>
        <v>0</v>
      </c>
    </row>
    <row r="917" spans="3:18" ht="15" thickBot="1" x14ac:dyDescent="0.3">
      <c r="C917" s="121">
        <f>'Achivers Formulas'!I904</f>
        <v>0</v>
      </c>
      <c r="D917" s="117"/>
      <c r="E917" s="115">
        <f>'Achivers Formulas'!P904</f>
        <v>0</v>
      </c>
      <c r="F917" s="263"/>
      <c r="G917" s="264"/>
      <c r="H917" s="264"/>
      <c r="I917" s="265"/>
      <c r="J917" s="266"/>
      <c r="K917" s="267"/>
      <c r="L917" s="267"/>
      <c r="M917" s="268"/>
      <c r="N917" s="263"/>
      <c r="O917" s="264"/>
      <c r="P917" s="264"/>
      <c r="Q917" s="265"/>
      <c r="R917" s="116">
        <f t="shared" si="18"/>
        <v>0</v>
      </c>
    </row>
    <row r="918" spans="3:18" ht="15" thickBot="1" x14ac:dyDescent="0.3">
      <c r="C918" s="121">
        <f>'Achivers Formulas'!I905</f>
        <v>0</v>
      </c>
      <c r="D918" s="117"/>
      <c r="E918" s="115">
        <f>'Achivers Formulas'!P905</f>
        <v>0</v>
      </c>
      <c r="F918" s="263"/>
      <c r="G918" s="264"/>
      <c r="H918" s="264"/>
      <c r="I918" s="265"/>
      <c r="J918" s="266"/>
      <c r="K918" s="267"/>
      <c r="L918" s="267"/>
      <c r="M918" s="268"/>
      <c r="N918" s="263"/>
      <c r="O918" s="264"/>
      <c r="P918" s="264"/>
      <c r="Q918" s="265"/>
      <c r="R918" s="116">
        <f t="shared" si="18"/>
        <v>0</v>
      </c>
    </row>
    <row r="919" spans="3:18" ht="15" thickBot="1" x14ac:dyDescent="0.3">
      <c r="C919" s="121">
        <f>'Achivers Formulas'!I906</f>
        <v>0</v>
      </c>
      <c r="D919" s="117"/>
      <c r="E919" s="115">
        <f>'Achivers Formulas'!P906</f>
        <v>0</v>
      </c>
      <c r="F919" s="263"/>
      <c r="G919" s="264"/>
      <c r="H919" s="264"/>
      <c r="I919" s="265"/>
      <c r="J919" s="266"/>
      <c r="K919" s="267"/>
      <c r="L919" s="267"/>
      <c r="M919" s="268"/>
      <c r="N919" s="263"/>
      <c r="O919" s="264"/>
      <c r="P919" s="264"/>
      <c r="Q919" s="265"/>
      <c r="R919" s="116">
        <f t="shared" si="18"/>
        <v>0</v>
      </c>
    </row>
    <row r="920" spans="3:18" ht="15" thickBot="1" x14ac:dyDescent="0.3">
      <c r="C920" s="121">
        <f>'Achivers Formulas'!I907</f>
        <v>0</v>
      </c>
      <c r="D920" s="117"/>
      <c r="E920" s="115">
        <f>'Achivers Formulas'!P907</f>
        <v>0</v>
      </c>
      <c r="F920" s="263"/>
      <c r="G920" s="264"/>
      <c r="H920" s="264"/>
      <c r="I920" s="265"/>
      <c r="J920" s="266"/>
      <c r="K920" s="267"/>
      <c r="L920" s="267"/>
      <c r="M920" s="268"/>
      <c r="N920" s="263"/>
      <c r="O920" s="264"/>
      <c r="P920" s="264"/>
      <c r="Q920" s="265"/>
      <c r="R920" s="116">
        <f t="shared" si="18"/>
        <v>0</v>
      </c>
    </row>
    <row r="921" spans="3:18" ht="15" thickBot="1" x14ac:dyDescent="0.3">
      <c r="C921" s="121">
        <f>'Achivers Formulas'!I908</f>
        <v>0</v>
      </c>
      <c r="D921" s="117"/>
      <c r="E921" s="115">
        <f>'Achivers Formulas'!P908</f>
        <v>0</v>
      </c>
      <c r="F921" s="263"/>
      <c r="G921" s="264"/>
      <c r="H921" s="264"/>
      <c r="I921" s="265"/>
      <c r="J921" s="266"/>
      <c r="K921" s="267"/>
      <c r="L921" s="267"/>
      <c r="M921" s="268"/>
      <c r="N921" s="263"/>
      <c r="O921" s="264"/>
      <c r="P921" s="264"/>
      <c r="Q921" s="265"/>
      <c r="R921" s="116">
        <f t="shared" si="18"/>
        <v>0</v>
      </c>
    </row>
    <row r="922" spans="3:18" ht="15" thickBot="1" x14ac:dyDescent="0.3">
      <c r="C922" s="121">
        <f>'Achivers Formulas'!I909</f>
        <v>0</v>
      </c>
      <c r="D922" s="117"/>
      <c r="E922" s="115">
        <f>'Achivers Formulas'!P909</f>
        <v>0</v>
      </c>
      <c r="F922" s="263"/>
      <c r="G922" s="264"/>
      <c r="H922" s="264"/>
      <c r="I922" s="265"/>
      <c r="J922" s="266"/>
      <c r="K922" s="267"/>
      <c r="L922" s="267"/>
      <c r="M922" s="268"/>
      <c r="N922" s="263"/>
      <c r="O922" s="264"/>
      <c r="P922" s="264"/>
      <c r="Q922" s="265"/>
      <c r="R922" s="116">
        <f t="shared" si="18"/>
        <v>0</v>
      </c>
    </row>
    <row r="923" spans="3:18" ht="15" thickBot="1" x14ac:dyDescent="0.3">
      <c r="C923" s="121">
        <f>'Achivers Formulas'!I910</f>
        <v>0</v>
      </c>
      <c r="D923" s="117"/>
      <c r="E923" s="115">
        <f>'Achivers Formulas'!P910</f>
        <v>0</v>
      </c>
      <c r="F923" s="263"/>
      <c r="G923" s="264"/>
      <c r="H923" s="264"/>
      <c r="I923" s="265"/>
      <c r="J923" s="266"/>
      <c r="K923" s="267"/>
      <c r="L923" s="267"/>
      <c r="M923" s="268"/>
      <c r="N923" s="263"/>
      <c r="O923" s="264"/>
      <c r="P923" s="264"/>
      <c r="Q923" s="265"/>
      <c r="R923" s="116">
        <f t="shared" si="18"/>
        <v>0</v>
      </c>
    </row>
    <row r="924" spans="3:18" ht="15" thickBot="1" x14ac:dyDescent="0.3">
      <c r="C924" s="121">
        <f>'Achivers Formulas'!I911</f>
        <v>0</v>
      </c>
      <c r="D924" s="117"/>
      <c r="E924" s="115">
        <f>'Achivers Formulas'!P911</f>
        <v>0</v>
      </c>
      <c r="F924" s="263"/>
      <c r="G924" s="264"/>
      <c r="H924" s="264"/>
      <c r="I924" s="265"/>
      <c r="J924" s="266"/>
      <c r="K924" s="267"/>
      <c r="L924" s="267"/>
      <c r="M924" s="268"/>
      <c r="N924" s="263"/>
      <c r="O924" s="264"/>
      <c r="P924" s="264"/>
      <c r="Q924" s="265"/>
      <c r="R924" s="116">
        <f t="shared" si="18"/>
        <v>0</v>
      </c>
    </row>
    <row r="925" spans="3:18" ht="15" thickBot="1" x14ac:dyDescent="0.3">
      <c r="C925" s="121">
        <f>'Achivers Formulas'!I912</f>
        <v>0</v>
      </c>
      <c r="D925" s="117"/>
      <c r="E925" s="115">
        <f>'Achivers Formulas'!P912</f>
        <v>0</v>
      </c>
      <c r="F925" s="263"/>
      <c r="G925" s="264"/>
      <c r="H925" s="264"/>
      <c r="I925" s="265"/>
      <c r="J925" s="266"/>
      <c r="K925" s="267"/>
      <c r="L925" s="267"/>
      <c r="M925" s="268"/>
      <c r="N925" s="263"/>
      <c r="O925" s="264"/>
      <c r="P925" s="264"/>
      <c r="Q925" s="265"/>
      <c r="R925" s="116">
        <f t="shared" ref="R925:R988" si="19">(IF(H925="*no role*",0,(IF(OR(F925&lt;&gt;"",H925&lt;&gt;"",J925&lt;&gt;""),3,0))))+(IF(L925&lt;&gt;"",3,0))+(IF(N925&lt;&gt;"",3,0))+(IF(P925="YES",3,0))</f>
        <v>0</v>
      </c>
    </row>
    <row r="926" spans="3:18" ht="15" thickBot="1" x14ac:dyDescent="0.3">
      <c r="C926" s="121">
        <f>'Achivers Formulas'!I913</f>
        <v>0</v>
      </c>
      <c r="D926" s="117"/>
      <c r="E926" s="115">
        <f>'Achivers Formulas'!P913</f>
        <v>0</v>
      </c>
      <c r="F926" s="263"/>
      <c r="G926" s="264"/>
      <c r="H926" s="264"/>
      <c r="I926" s="265"/>
      <c r="J926" s="266"/>
      <c r="K926" s="267"/>
      <c r="L926" s="267"/>
      <c r="M926" s="268"/>
      <c r="N926" s="263"/>
      <c r="O926" s="264"/>
      <c r="P926" s="264"/>
      <c r="Q926" s="265"/>
      <c r="R926" s="116">
        <f t="shared" si="19"/>
        <v>0</v>
      </c>
    </row>
    <row r="927" spans="3:18" ht="15" thickBot="1" x14ac:dyDescent="0.3">
      <c r="C927" s="121">
        <f>'Achivers Formulas'!I914</f>
        <v>0</v>
      </c>
      <c r="D927" s="117"/>
      <c r="E927" s="115">
        <f>'Achivers Formulas'!P914</f>
        <v>0</v>
      </c>
      <c r="F927" s="263"/>
      <c r="G927" s="264"/>
      <c r="H927" s="264"/>
      <c r="I927" s="265"/>
      <c r="J927" s="266"/>
      <c r="K927" s="267"/>
      <c r="L927" s="267"/>
      <c r="M927" s="268"/>
      <c r="N927" s="263"/>
      <c r="O927" s="264"/>
      <c r="P927" s="264"/>
      <c r="Q927" s="265"/>
      <c r="R927" s="116">
        <f t="shared" si="19"/>
        <v>0</v>
      </c>
    </row>
    <row r="928" spans="3:18" ht="15" thickBot="1" x14ac:dyDescent="0.3">
      <c r="C928" s="121">
        <f>'Achivers Formulas'!I915</f>
        <v>0</v>
      </c>
      <c r="D928" s="117"/>
      <c r="E928" s="115">
        <f>'Achivers Formulas'!P915</f>
        <v>0</v>
      </c>
      <c r="F928" s="263"/>
      <c r="G928" s="264"/>
      <c r="H928" s="264"/>
      <c r="I928" s="265"/>
      <c r="J928" s="266"/>
      <c r="K928" s="267"/>
      <c r="L928" s="267"/>
      <c r="M928" s="268"/>
      <c r="N928" s="263"/>
      <c r="O928" s="264"/>
      <c r="P928" s="264"/>
      <c r="Q928" s="265"/>
      <c r="R928" s="116">
        <f t="shared" si="19"/>
        <v>0</v>
      </c>
    </row>
    <row r="929" spans="3:18" ht="15" thickBot="1" x14ac:dyDescent="0.3">
      <c r="C929" s="121">
        <f>'Achivers Formulas'!I916</f>
        <v>0</v>
      </c>
      <c r="D929" s="117"/>
      <c r="E929" s="115">
        <f>'Achivers Formulas'!P916</f>
        <v>0</v>
      </c>
      <c r="F929" s="263"/>
      <c r="G929" s="264"/>
      <c r="H929" s="264"/>
      <c r="I929" s="265"/>
      <c r="J929" s="266"/>
      <c r="K929" s="267"/>
      <c r="L929" s="267"/>
      <c r="M929" s="268"/>
      <c r="N929" s="263"/>
      <c r="O929" s="264"/>
      <c r="P929" s="264"/>
      <c r="Q929" s="265"/>
      <c r="R929" s="116">
        <f t="shared" si="19"/>
        <v>0</v>
      </c>
    </row>
    <row r="930" spans="3:18" ht="15" thickBot="1" x14ac:dyDescent="0.3">
      <c r="C930" s="121">
        <f>'Achivers Formulas'!I917</f>
        <v>0</v>
      </c>
      <c r="D930" s="117"/>
      <c r="E930" s="115">
        <f>'Achivers Formulas'!P917</f>
        <v>0</v>
      </c>
      <c r="F930" s="263"/>
      <c r="G930" s="264"/>
      <c r="H930" s="264"/>
      <c r="I930" s="265"/>
      <c r="J930" s="266"/>
      <c r="K930" s="267"/>
      <c r="L930" s="267"/>
      <c r="M930" s="268"/>
      <c r="N930" s="263"/>
      <c r="O930" s="264"/>
      <c r="P930" s="264"/>
      <c r="Q930" s="265"/>
      <c r="R930" s="116">
        <f t="shared" si="19"/>
        <v>0</v>
      </c>
    </row>
    <row r="931" spans="3:18" ht="15" thickBot="1" x14ac:dyDescent="0.3">
      <c r="C931" s="121">
        <f>'Achivers Formulas'!I918</f>
        <v>0</v>
      </c>
      <c r="D931" s="117"/>
      <c r="E931" s="115">
        <f>'Achivers Formulas'!P918</f>
        <v>0</v>
      </c>
      <c r="F931" s="263"/>
      <c r="G931" s="264"/>
      <c r="H931" s="264"/>
      <c r="I931" s="265"/>
      <c r="J931" s="266"/>
      <c r="K931" s="267"/>
      <c r="L931" s="267"/>
      <c r="M931" s="268"/>
      <c r="N931" s="263"/>
      <c r="O931" s="264"/>
      <c r="P931" s="264"/>
      <c r="Q931" s="265"/>
      <c r="R931" s="116">
        <f t="shared" si="19"/>
        <v>0</v>
      </c>
    </row>
    <row r="932" spans="3:18" ht="15" thickBot="1" x14ac:dyDescent="0.3">
      <c r="C932" s="121">
        <f>'Achivers Formulas'!I919</f>
        <v>0</v>
      </c>
      <c r="D932" s="117"/>
      <c r="E932" s="115">
        <f>'Achivers Formulas'!P919</f>
        <v>0</v>
      </c>
      <c r="F932" s="263"/>
      <c r="G932" s="264"/>
      <c r="H932" s="264"/>
      <c r="I932" s="265"/>
      <c r="J932" s="266"/>
      <c r="K932" s="267"/>
      <c r="L932" s="267"/>
      <c r="M932" s="268"/>
      <c r="N932" s="263"/>
      <c r="O932" s="264"/>
      <c r="P932" s="264"/>
      <c r="Q932" s="265"/>
      <c r="R932" s="116">
        <f t="shared" si="19"/>
        <v>0</v>
      </c>
    </row>
    <row r="933" spans="3:18" ht="15" thickBot="1" x14ac:dyDescent="0.3">
      <c r="C933" s="121">
        <f>'Achivers Formulas'!I920</f>
        <v>0</v>
      </c>
      <c r="D933" s="117"/>
      <c r="E933" s="115">
        <f>'Achivers Formulas'!P920</f>
        <v>0</v>
      </c>
      <c r="F933" s="263"/>
      <c r="G933" s="264"/>
      <c r="H933" s="264"/>
      <c r="I933" s="265"/>
      <c r="J933" s="266"/>
      <c r="K933" s="267"/>
      <c r="L933" s="267"/>
      <c r="M933" s="268"/>
      <c r="N933" s="263"/>
      <c r="O933" s="264"/>
      <c r="P933" s="264"/>
      <c r="Q933" s="265"/>
      <c r="R933" s="116">
        <f t="shared" si="19"/>
        <v>0</v>
      </c>
    </row>
    <row r="934" spans="3:18" ht="15" thickBot="1" x14ac:dyDescent="0.3">
      <c r="C934" s="121">
        <f>'Achivers Formulas'!I921</f>
        <v>0</v>
      </c>
      <c r="D934" s="117"/>
      <c r="E934" s="115">
        <f>'Achivers Formulas'!P921</f>
        <v>0</v>
      </c>
      <c r="F934" s="263"/>
      <c r="G934" s="264"/>
      <c r="H934" s="264"/>
      <c r="I934" s="265"/>
      <c r="J934" s="266"/>
      <c r="K934" s="267"/>
      <c r="L934" s="267"/>
      <c r="M934" s="268"/>
      <c r="N934" s="263"/>
      <c r="O934" s="264"/>
      <c r="P934" s="264"/>
      <c r="Q934" s="265"/>
      <c r="R934" s="116">
        <f t="shared" si="19"/>
        <v>0</v>
      </c>
    </row>
    <row r="935" spans="3:18" ht="15" thickBot="1" x14ac:dyDescent="0.3">
      <c r="C935" s="121">
        <f>'Achivers Formulas'!I922</f>
        <v>0</v>
      </c>
      <c r="D935" s="117"/>
      <c r="E935" s="115">
        <f>'Achivers Formulas'!P922</f>
        <v>0</v>
      </c>
      <c r="F935" s="263"/>
      <c r="G935" s="264"/>
      <c r="H935" s="264"/>
      <c r="I935" s="265"/>
      <c r="J935" s="266"/>
      <c r="K935" s="267"/>
      <c r="L935" s="267"/>
      <c r="M935" s="268"/>
      <c r="N935" s="263"/>
      <c r="O935" s="264"/>
      <c r="P935" s="264"/>
      <c r="Q935" s="265"/>
      <c r="R935" s="116">
        <f t="shared" si="19"/>
        <v>0</v>
      </c>
    </row>
    <row r="936" spans="3:18" ht="15" thickBot="1" x14ac:dyDescent="0.3">
      <c r="C936" s="121">
        <f>'Achivers Formulas'!I923</f>
        <v>0</v>
      </c>
      <c r="D936" s="117"/>
      <c r="E936" s="115">
        <f>'Achivers Formulas'!P923</f>
        <v>0</v>
      </c>
      <c r="F936" s="263"/>
      <c r="G936" s="264"/>
      <c r="H936" s="264"/>
      <c r="I936" s="265"/>
      <c r="J936" s="266"/>
      <c r="K936" s="267"/>
      <c r="L936" s="267"/>
      <c r="M936" s="268"/>
      <c r="N936" s="263"/>
      <c r="O936" s="264"/>
      <c r="P936" s="264"/>
      <c r="Q936" s="265"/>
      <c r="R936" s="116">
        <f t="shared" si="19"/>
        <v>0</v>
      </c>
    </row>
    <row r="937" spans="3:18" ht="15" thickBot="1" x14ac:dyDescent="0.3">
      <c r="C937" s="121">
        <f>'Achivers Formulas'!I924</f>
        <v>0</v>
      </c>
      <c r="D937" s="117"/>
      <c r="E937" s="115">
        <f>'Achivers Formulas'!P924</f>
        <v>0</v>
      </c>
      <c r="F937" s="263"/>
      <c r="G937" s="264"/>
      <c r="H937" s="264"/>
      <c r="I937" s="265"/>
      <c r="J937" s="266"/>
      <c r="K937" s="267"/>
      <c r="L937" s="267"/>
      <c r="M937" s="268"/>
      <c r="N937" s="263"/>
      <c r="O937" s="264"/>
      <c r="P937" s="264"/>
      <c r="Q937" s="265"/>
      <c r="R937" s="116">
        <f t="shared" si="19"/>
        <v>0</v>
      </c>
    </row>
    <row r="938" spans="3:18" ht="15" thickBot="1" x14ac:dyDescent="0.3">
      <c r="C938" s="121">
        <f>'Achivers Formulas'!I925</f>
        <v>0</v>
      </c>
      <c r="D938" s="117"/>
      <c r="E938" s="115">
        <f>'Achivers Formulas'!P925</f>
        <v>0</v>
      </c>
      <c r="F938" s="263"/>
      <c r="G938" s="264"/>
      <c r="H938" s="264"/>
      <c r="I938" s="265"/>
      <c r="J938" s="266"/>
      <c r="K938" s="267"/>
      <c r="L938" s="267"/>
      <c r="M938" s="268"/>
      <c r="N938" s="263"/>
      <c r="O938" s="264"/>
      <c r="P938" s="264"/>
      <c r="Q938" s="265"/>
      <c r="R938" s="116">
        <f t="shared" si="19"/>
        <v>0</v>
      </c>
    </row>
    <row r="939" spans="3:18" ht="15" thickBot="1" x14ac:dyDescent="0.3">
      <c r="C939" s="121">
        <f>'Achivers Formulas'!I926</f>
        <v>0</v>
      </c>
      <c r="D939" s="117"/>
      <c r="E939" s="115">
        <f>'Achivers Formulas'!P926</f>
        <v>0</v>
      </c>
      <c r="F939" s="263"/>
      <c r="G939" s="264"/>
      <c r="H939" s="264"/>
      <c r="I939" s="265"/>
      <c r="J939" s="266"/>
      <c r="K939" s="267"/>
      <c r="L939" s="267"/>
      <c r="M939" s="268"/>
      <c r="N939" s="263"/>
      <c r="O939" s="264"/>
      <c r="P939" s="264"/>
      <c r="Q939" s="265"/>
      <c r="R939" s="116">
        <f t="shared" si="19"/>
        <v>0</v>
      </c>
    </row>
    <row r="940" spans="3:18" ht="15" thickBot="1" x14ac:dyDescent="0.3">
      <c r="C940" s="121">
        <f>'Achivers Formulas'!I927</f>
        <v>0</v>
      </c>
      <c r="D940" s="117"/>
      <c r="E940" s="115">
        <f>'Achivers Formulas'!P927</f>
        <v>0</v>
      </c>
      <c r="F940" s="263"/>
      <c r="G940" s="264"/>
      <c r="H940" s="264"/>
      <c r="I940" s="265"/>
      <c r="J940" s="266"/>
      <c r="K940" s="267"/>
      <c r="L940" s="267"/>
      <c r="M940" s="268"/>
      <c r="N940" s="263"/>
      <c r="O940" s="264"/>
      <c r="P940" s="264"/>
      <c r="Q940" s="265"/>
      <c r="R940" s="116">
        <f t="shared" si="19"/>
        <v>0</v>
      </c>
    </row>
    <row r="941" spans="3:18" ht="15" thickBot="1" x14ac:dyDescent="0.3">
      <c r="C941" s="121">
        <f>'Achivers Formulas'!I928</f>
        <v>0</v>
      </c>
      <c r="D941" s="117"/>
      <c r="E941" s="115">
        <f>'Achivers Formulas'!P928</f>
        <v>0</v>
      </c>
      <c r="F941" s="263"/>
      <c r="G941" s="264"/>
      <c r="H941" s="264"/>
      <c r="I941" s="265"/>
      <c r="J941" s="266"/>
      <c r="K941" s="267"/>
      <c r="L941" s="267"/>
      <c r="M941" s="268"/>
      <c r="N941" s="263"/>
      <c r="O941" s="264"/>
      <c r="P941" s="264"/>
      <c r="Q941" s="265"/>
      <c r="R941" s="116">
        <f t="shared" si="19"/>
        <v>0</v>
      </c>
    </row>
    <row r="942" spans="3:18" ht="15" thickBot="1" x14ac:dyDescent="0.3">
      <c r="C942" s="121">
        <f>'Achivers Formulas'!I929</f>
        <v>0</v>
      </c>
      <c r="D942" s="117"/>
      <c r="E942" s="115">
        <f>'Achivers Formulas'!P929</f>
        <v>0</v>
      </c>
      <c r="F942" s="263"/>
      <c r="G942" s="264"/>
      <c r="H942" s="264"/>
      <c r="I942" s="265"/>
      <c r="J942" s="266"/>
      <c r="K942" s="267"/>
      <c r="L942" s="267"/>
      <c r="M942" s="268"/>
      <c r="N942" s="263"/>
      <c r="O942" s="264"/>
      <c r="P942" s="264"/>
      <c r="Q942" s="265"/>
      <c r="R942" s="116">
        <f t="shared" si="19"/>
        <v>0</v>
      </c>
    </row>
    <row r="943" spans="3:18" ht="15" thickBot="1" x14ac:dyDescent="0.3">
      <c r="C943" s="121">
        <f>'Achivers Formulas'!I930</f>
        <v>0</v>
      </c>
      <c r="D943" s="117"/>
      <c r="E943" s="115">
        <f>'Achivers Formulas'!P930</f>
        <v>0</v>
      </c>
      <c r="F943" s="263"/>
      <c r="G943" s="264"/>
      <c r="H943" s="264"/>
      <c r="I943" s="265"/>
      <c r="J943" s="266"/>
      <c r="K943" s="267"/>
      <c r="L943" s="267"/>
      <c r="M943" s="268"/>
      <c r="N943" s="263"/>
      <c r="O943" s="264"/>
      <c r="P943" s="264"/>
      <c r="Q943" s="265"/>
      <c r="R943" s="116">
        <f t="shared" si="19"/>
        <v>0</v>
      </c>
    </row>
    <row r="944" spans="3:18" ht="15" thickBot="1" x14ac:dyDescent="0.3">
      <c r="C944" s="121">
        <f>'Achivers Formulas'!I931</f>
        <v>0</v>
      </c>
      <c r="D944" s="117"/>
      <c r="E944" s="115">
        <f>'Achivers Formulas'!P931</f>
        <v>0</v>
      </c>
      <c r="F944" s="263"/>
      <c r="G944" s="264"/>
      <c r="H944" s="264"/>
      <c r="I944" s="265"/>
      <c r="J944" s="266"/>
      <c r="K944" s="267"/>
      <c r="L944" s="267"/>
      <c r="M944" s="268"/>
      <c r="N944" s="263"/>
      <c r="O944" s="264"/>
      <c r="P944" s="264"/>
      <c r="Q944" s="265"/>
      <c r="R944" s="116">
        <f t="shared" si="19"/>
        <v>0</v>
      </c>
    </row>
    <row r="945" spans="3:18" ht="15" thickBot="1" x14ac:dyDescent="0.3">
      <c r="C945" s="121">
        <f>'Achivers Formulas'!I932</f>
        <v>0</v>
      </c>
      <c r="D945" s="117"/>
      <c r="E945" s="115">
        <f>'Achivers Formulas'!P932</f>
        <v>0</v>
      </c>
      <c r="F945" s="263"/>
      <c r="G945" s="264"/>
      <c r="H945" s="264"/>
      <c r="I945" s="265"/>
      <c r="J945" s="266"/>
      <c r="K945" s="267"/>
      <c r="L945" s="267"/>
      <c r="M945" s="268"/>
      <c r="N945" s="263"/>
      <c r="O945" s="264"/>
      <c r="P945" s="264"/>
      <c r="Q945" s="265"/>
      <c r="R945" s="116">
        <f t="shared" si="19"/>
        <v>0</v>
      </c>
    </row>
    <row r="946" spans="3:18" ht="15" thickBot="1" x14ac:dyDescent="0.3">
      <c r="C946" s="121">
        <f>'Achivers Formulas'!I933</f>
        <v>0</v>
      </c>
      <c r="D946" s="117"/>
      <c r="E946" s="115">
        <f>'Achivers Formulas'!P933</f>
        <v>0</v>
      </c>
      <c r="F946" s="263"/>
      <c r="G946" s="264"/>
      <c r="H946" s="264"/>
      <c r="I946" s="265"/>
      <c r="J946" s="266"/>
      <c r="K946" s="267"/>
      <c r="L946" s="267"/>
      <c r="M946" s="268"/>
      <c r="N946" s="263"/>
      <c r="O946" s="264"/>
      <c r="P946" s="264"/>
      <c r="Q946" s="265"/>
      <c r="R946" s="116">
        <f t="shared" si="19"/>
        <v>0</v>
      </c>
    </row>
    <row r="947" spans="3:18" ht="15" thickBot="1" x14ac:dyDescent="0.3">
      <c r="C947" s="121">
        <f>'Achivers Formulas'!I934</f>
        <v>0</v>
      </c>
      <c r="D947" s="117"/>
      <c r="E947" s="115">
        <f>'Achivers Formulas'!P934</f>
        <v>0</v>
      </c>
      <c r="F947" s="263"/>
      <c r="G947" s="264"/>
      <c r="H947" s="264"/>
      <c r="I947" s="265"/>
      <c r="J947" s="266"/>
      <c r="K947" s="267"/>
      <c r="L947" s="267"/>
      <c r="M947" s="268"/>
      <c r="N947" s="263"/>
      <c r="O947" s="264"/>
      <c r="P947" s="264"/>
      <c r="Q947" s="265"/>
      <c r="R947" s="116">
        <f t="shared" si="19"/>
        <v>0</v>
      </c>
    </row>
    <row r="948" spans="3:18" ht="15" thickBot="1" x14ac:dyDescent="0.3">
      <c r="C948" s="121">
        <f>'Achivers Formulas'!I935</f>
        <v>0</v>
      </c>
      <c r="D948" s="117"/>
      <c r="E948" s="115">
        <f>'Achivers Formulas'!P935</f>
        <v>0</v>
      </c>
      <c r="F948" s="263"/>
      <c r="G948" s="264"/>
      <c r="H948" s="264"/>
      <c r="I948" s="265"/>
      <c r="J948" s="266"/>
      <c r="K948" s="267"/>
      <c r="L948" s="267"/>
      <c r="M948" s="268"/>
      <c r="N948" s="263"/>
      <c r="O948" s="264"/>
      <c r="P948" s="264"/>
      <c r="Q948" s="265"/>
      <c r="R948" s="116">
        <f t="shared" si="19"/>
        <v>0</v>
      </c>
    </row>
    <row r="949" spans="3:18" ht="15" thickBot="1" x14ac:dyDescent="0.3">
      <c r="C949" s="121">
        <f>'Achivers Formulas'!I936</f>
        <v>0</v>
      </c>
      <c r="D949" s="117"/>
      <c r="E949" s="115">
        <f>'Achivers Formulas'!P936</f>
        <v>0</v>
      </c>
      <c r="F949" s="263"/>
      <c r="G949" s="264"/>
      <c r="H949" s="264"/>
      <c r="I949" s="265"/>
      <c r="J949" s="266"/>
      <c r="K949" s="267"/>
      <c r="L949" s="267"/>
      <c r="M949" s="268"/>
      <c r="N949" s="263"/>
      <c r="O949" s="264"/>
      <c r="P949" s="264"/>
      <c r="Q949" s="265"/>
      <c r="R949" s="116">
        <f t="shared" si="19"/>
        <v>0</v>
      </c>
    </row>
    <row r="950" spans="3:18" ht="15" thickBot="1" x14ac:dyDescent="0.3">
      <c r="C950" s="121">
        <f>'Achivers Formulas'!I937</f>
        <v>0</v>
      </c>
      <c r="D950" s="117"/>
      <c r="E950" s="115">
        <f>'Achivers Formulas'!P937</f>
        <v>0</v>
      </c>
      <c r="F950" s="263"/>
      <c r="G950" s="264"/>
      <c r="H950" s="264"/>
      <c r="I950" s="265"/>
      <c r="J950" s="266"/>
      <c r="K950" s="267"/>
      <c r="L950" s="267"/>
      <c r="M950" s="268"/>
      <c r="N950" s="263"/>
      <c r="O950" s="264"/>
      <c r="P950" s="264"/>
      <c r="Q950" s="265"/>
      <c r="R950" s="116">
        <f t="shared" si="19"/>
        <v>0</v>
      </c>
    </row>
    <row r="951" spans="3:18" ht="15" thickBot="1" x14ac:dyDescent="0.3">
      <c r="C951" s="121">
        <f>'Achivers Formulas'!I938</f>
        <v>0</v>
      </c>
      <c r="D951" s="117"/>
      <c r="E951" s="115">
        <f>'Achivers Formulas'!P938</f>
        <v>0</v>
      </c>
      <c r="F951" s="263"/>
      <c r="G951" s="264"/>
      <c r="H951" s="264"/>
      <c r="I951" s="265"/>
      <c r="J951" s="266"/>
      <c r="K951" s="267"/>
      <c r="L951" s="267"/>
      <c r="M951" s="268"/>
      <c r="N951" s="263"/>
      <c r="O951" s="264"/>
      <c r="P951" s="264"/>
      <c r="Q951" s="265"/>
      <c r="R951" s="116">
        <f t="shared" si="19"/>
        <v>0</v>
      </c>
    </row>
    <row r="952" spans="3:18" ht="15" thickBot="1" x14ac:dyDescent="0.3">
      <c r="C952" s="121">
        <f>'Achivers Formulas'!I939</f>
        <v>0</v>
      </c>
      <c r="D952" s="117"/>
      <c r="E952" s="115">
        <f>'Achivers Formulas'!P939</f>
        <v>0</v>
      </c>
      <c r="F952" s="263"/>
      <c r="G952" s="264"/>
      <c r="H952" s="264"/>
      <c r="I952" s="265"/>
      <c r="J952" s="266"/>
      <c r="K952" s="267"/>
      <c r="L952" s="267"/>
      <c r="M952" s="268"/>
      <c r="N952" s="263"/>
      <c r="O952" s="264"/>
      <c r="P952" s="264"/>
      <c r="Q952" s="265"/>
      <c r="R952" s="116">
        <f t="shared" si="19"/>
        <v>0</v>
      </c>
    </row>
    <row r="953" spans="3:18" ht="15" thickBot="1" x14ac:dyDescent="0.3">
      <c r="C953" s="121">
        <f>'Achivers Formulas'!I940</f>
        <v>0</v>
      </c>
      <c r="D953" s="117"/>
      <c r="E953" s="115">
        <f>'Achivers Formulas'!P940</f>
        <v>0</v>
      </c>
      <c r="F953" s="263"/>
      <c r="G953" s="264"/>
      <c r="H953" s="264"/>
      <c r="I953" s="265"/>
      <c r="J953" s="266"/>
      <c r="K953" s="267"/>
      <c r="L953" s="267"/>
      <c r="M953" s="268"/>
      <c r="N953" s="263"/>
      <c r="O953" s="264"/>
      <c r="P953" s="264"/>
      <c r="Q953" s="265"/>
      <c r="R953" s="116">
        <f t="shared" si="19"/>
        <v>0</v>
      </c>
    </row>
    <row r="954" spans="3:18" ht="15" thickBot="1" x14ac:dyDescent="0.3">
      <c r="C954" s="121">
        <f>'Achivers Formulas'!I941</f>
        <v>0</v>
      </c>
      <c r="D954" s="117"/>
      <c r="E954" s="115">
        <f>'Achivers Formulas'!P941</f>
        <v>0</v>
      </c>
      <c r="F954" s="263"/>
      <c r="G954" s="264"/>
      <c r="H954" s="264"/>
      <c r="I954" s="265"/>
      <c r="J954" s="266"/>
      <c r="K954" s="267"/>
      <c r="L954" s="267"/>
      <c r="M954" s="268"/>
      <c r="N954" s="263"/>
      <c r="O954" s="264"/>
      <c r="P954" s="264"/>
      <c r="Q954" s="265"/>
      <c r="R954" s="116">
        <f t="shared" si="19"/>
        <v>0</v>
      </c>
    </row>
    <row r="955" spans="3:18" ht="15" thickBot="1" x14ac:dyDescent="0.3">
      <c r="C955" s="121">
        <f>'Achivers Formulas'!I942</f>
        <v>0</v>
      </c>
      <c r="D955" s="117"/>
      <c r="E955" s="115">
        <f>'Achivers Formulas'!P942</f>
        <v>0</v>
      </c>
      <c r="F955" s="263"/>
      <c r="G955" s="264"/>
      <c r="H955" s="264"/>
      <c r="I955" s="265"/>
      <c r="J955" s="266"/>
      <c r="K955" s="267"/>
      <c r="L955" s="267"/>
      <c r="M955" s="268"/>
      <c r="N955" s="263"/>
      <c r="O955" s="264"/>
      <c r="P955" s="264"/>
      <c r="Q955" s="265"/>
      <c r="R955" s="116">
        <f t="shared" si="19"/>
        <v>0</v>
      </c>
    </row>
    <row r="956" spans="3:18" ht="15" thickBot="1" x14ac:dyDescent="0.3">
      <c r="C956" s="121">
        <f>'Achivers Formulas'!I943</f>
        <v>0</v>
      </c>
      <c r="D956" s="117"/>
      <c r="E956" s="115">
        <f>'Achivers Formulas'!P943</f>
        <v>0</v>
      </c>
      <c r="F956" s="263"/>
      <c r="G956" s="264"/>
      <c r="H956" s="264"/>
      <c r="I956" s="265"/>
      <c r="J956" s="266"/>
      <c r="K956" s="267"/>
      <c r="L956" s="267"/>
      <c r="M956" s="268"/>
      <c r="N956" s="263"/>
      <c r="O956" s="264"/>
      <c r="P956" s="264"/>
      <c r="Q956" s="265"/>
      <c r="R956" s="116">
        <f t="shared" si="19"/>
        <v>0</v>
      </c>
    </row>
    <row r="957" spans="3:18" ht="15" thickBot="1" x14ac:dyDescent="0.3">
      <c r="C957" s="121">
        <f>'Achivers Formulas'!I944</f>
        <v>0</v>
      </c>
      <c r="D957" s="117"/>
      <c r="E957" s="115">
        <f>'Achivers Formulas'!P944</f>
        <v>0</v>
      </c>
      <c r="F957" s="263"/>
      <c r="G957" s="264"/>
      <c r="H957" s="264"/>
      <c r="I957" s="265"/>
      <c r="J957" s="266"/>
      <c r="K957" s="267"/>
      <c r="L957" s="267"/>
      <c r="M957" s="268"/>
      <c r="N957" s="263"/>
      <c r="O957" s="264"/>
      <c r="P957" s="264"/>
      <c r="Q957" s="265"/>
      <c r="R957" s="116">
        <f t="shared" si="19"/>
        <v>0</v>
      </c>
    </row>
    <row r="958" spans="3:18" ht="15" thickBot="1" x14ac:dyDescent="0.3">
      <c r="C958" s="121">
        <f>'Achivers Formulas'!I945</f>
        <v>0</v>
      </c>
      <c r="D958" s="117"/>
      <c r="E958" s="115">
        <f>'Achivers Formulas'!P945</f>
        <v>0</v>
      </c>
      <c r="F958" s="263"/>
      <c r="G958" s="264"/>
      <c r="H958" s="264"/>
      <c r="I958" s="265"/>
      <c r="J958" s="266"/>
      <c r="K958" s="267"/>
      <c r="L958" s="267"/>
      <c r="M958" s="268"/>
      <c r="N958" s="263"/>
      <c r="O958" s="264"/>
      <c r="P958" s="264"/>
      <c r="Q958" s="265"/>
      <c r="R958" s="116">
        <f t="shared" si="19"/>
        <v>0</v>
      </c>
    </row>
    <row r="959" spans="3:18" ht="15" thickBot="1" x14ac:dyDescent="0.3">
      <c r="C959" s="121">
        <f>'Achivers Formulas'!I946</f>
        <v>0</v>
      </c>
      <c r="D959" s="117"/>
      <c r="E959" s="115">
        <f>'Achivers Formulas'!P946</f>
        <v>0</v>
      </c>
      <c r="F959" s="263"/>
      <c r="G959" s="264"/>
      <c r="H959" s="264"/>
      <c r="I959" s="265"/>
      <c r="J959" s="266"/>
      <c r="K959" s="267"/>
      <c r="L959" s="267"/>
      <c r="M959" s="268"/>
      <c r="N959" s="263"/>
      <c r="O959" s="264"/>
      <c r="P959" s="264"/>
      <c r="Q959" s="265"/>
      <c r="R959" s="116">
        <f t="shared" si="19"/>
        <v>0</v>
      </c>
    </row>
    <row r="960" spans="3:18" ht="15" thickBot="1" x14ac:dyDescent="0.3">
      <c r="C960" s="121">
        <f>'Achivers Formulas'!I947</f>
        <v>0</v>
      </c>
      <c r="D960" s="117"/>
      <c r="E960" s="115">
        <f>'Achivers Formulas'!P947</f>
        <v>0</v>
      </c>
      <c r="F960" s="263"/>
      <c r="G960" s="264"/>
      <c r="H960" s="264"/>
      <c r="I960" s="265"/>
      <c r="J960" s="266"/>
      <c r="K960" s="267"/>
      <c r="L960" s="267"/>
      <c r="M960" s="268"/>
      <c r="N960" s="263"/>
      <c r="O960" s="264"/>
      <c r="P960" s="264"/>
      <c r="Q960" s="265"/>
      <c r="R960" s="116">
        <f t="shared" si="19"/>
        <v>0</v>
      </c>
    </row>
    <row r="961" spans="3:18" ht="15" thickBot="1" x14ac:dyDescent="0.3">
      <c r="C961" s="121">
        <f>'Achivers Formulas'!I948</f>
        <v>0</v>
      </c>
      <c r="D961" s="117"/>
      <c r="E961" s="115">
        <f>'Achivers Formulas'!P948</f>
        <v>0</v>
      </c>
      <c r="F961" s="263"/>
      <c r="G961" s="264"/>
      <c r="H961" s="264"/>
      <c r="I961" s="265"/>
      <c r="J961" s="266"/>
      <c r="K961" s="267"/>
      <c r="L961" s="267"/>
      <c r="M961" s="268"/>
      <c r="N961" s="263"/>
      <c r="O961" s="264"/>
      <c r="P961" s="264"/>
      <c r="Q961" s="265"/>
      <c r="R961" s="116">
        <f t="shared" si="19"/>
        <v>0</v>
      </c>
    </row>
    <row r="962" spans="3:18" ht="15" thickBot="1" x14ac:dyDescent="0.3">
      <c r="C962" s="121">
        <f>'Achivers Formulas'!I949</f>
        <v>0</v>
      </c>
      <c r="D962" s="117"/>
      <c r="E962" s="115">
        <f>'Achivers Formulas'!P949</f>
        <v>0</v>
      </c>
      <c r="F962" s="263"/>
      <c r="G962" s="264"/>
      <c r="H962" s="264"/>
      <c r="I962" s="265"/>
      <c r="J962" s="266"/>
      <c r="K962" s="267"/>
      <c r="L962" s="267"/>
      <c r="M962" s="268"/>
      <c r="N962" s="263"/>
      <c r="O962" s="264"/>
      <c r="P962" s="264"/>
      <c r="Q962" s="265"/>
      <c r="R962" s="116">
        <f t="shared" si="19"/>
        <v>0</v>
      </c>
    </row>
    <row r="963" spans="3:18" ht="15" thickBot="1" x14ac:dyDescent="0.3">
      <c r="C963" s="121">
        <f>'Achivers Formulas'!I950</f>
        <v>0</v>
      </c>
      <c r="D963" s="117"/>
      <c r="E963" s="115">
        <f>'Achivers Formulas'!P950</f>
        <v>0</v>
      </c>
      <c r="F963" s="263"/>
      <c r="G963" s="264"/>
      <c r="H963" s="264"/>
      <c r="I963" s="265"/>
      <c r="J963" s="266"/>
      <c r="K963" s="267"/>
      <c r="L963" s="267"/>
      <c r="M963" s="268"/>
      <c r="N963" s="263"/>
      <c r="O963" s="264"/>
      <c r="P963" s="264"/>
      <c r="Q963" s="265"/>
      <c r="R963" s="116">
        <f t="shared" si="19"/>
        <v>0</v>
      </c>
    </row>
    <row r="964" spans="3:18" ht="15" thickBot="1" x14ac:dyDescent="0.3">
      <c r="C964" s="121">
        <f>'Achivers Formulas'!I951</f>
        <v>0</v>
      </c>
      <c r="D964" s="117"/>
      <c r="E964" s="115">
        <f>'Achivers Formulas'!P951</f>
        <v>0</v>
      </c>
      <c r="F964" s="263"/>
      <c r="G964" s="264"/>
      <c r="H964" s="264"/>
      <c r="I964" s="265"/>
      <c r="J964" s="266"/>
      <c r="K964" s="267"/>
      <c r="L964" s="267"/>
      <c r="M964" s="268"/>
      <c r="N964" s="263"/>
      <c r="O964" s="264"/>
      <c r="P964" s="264"/>
      <c r="Q964" s="265"/>
      <c r="R964" s="116">
        <f t="shared" si="19"/>
        <v>0</v>
      </c>
    </row>
    <row r="965" spans="3:18" ht="15" thickBot="1" x14ac:dyDescent="0.3">
      <c r="C965" s="121">
        <f>'Achivers Formulas'!I952</f>
        <v>0</v>
      </c>
      <c r="D965" s="117"/>
      <c r="E965" s="115">
        <f>'Achivers Formulas'!P952</f>
        <v>0</v>
      </c>
      <c r="F965" s="263"/>
      <c r="G965" s="264"/>
      <c r="H965" s="264"/>
      <c r="I965" s="265"/>
      <c r="J965" s="266"/>
      <c r="K965" s="267"/>
      <c r="L965" s="267"/>
      <c r="M965" s="268"/>
      <c r="N965" s="263"/>
      <c r="O965" s="264"/>
      <c r="P965" s="264"/>
      <c r="Q965" s="265"/>
      <c r="R965" s="116">
        <f t="shared" si="19"/>
        <v>0</v>
      </c>
    </row>
    <row r="966" spans="3:18" ht="15" thickBot="1" x14ac:dyDescent="0.3">
      <c r="C966" s="121">
        <f>'Achivers Formulas'!I953</f>
        <v>0</v>
      </c>
      <c r="D966" s="117"/>
      <c r="E966" s="115">
        <f>'Achivers Formulas'!P953</f>
        <v>0</v>
      </c>
      <c r="F966" s="263"/>
      <c r="G966" s="264"/>
      <c r="H966" s="264"/>
      <c r="I966" s="265"/>
      <c r="J966" s="266"/>
      <c r="K966" s="267"/>
      <c r="L966" s="267"/>
      <c r="M966" s="268"/>
      <c r="N966" s="263"/>
      <c r="O966" s="264"/>
      <c r="P966" s="264"/>
      <c r="Q966" s="265"/>
      <c r="R966" s="116">
        <f t="shared" si="19"/>
        <v>0</v>
      </c>
    </row>
    <row r="967" spans="3:18" ht="15" thickBot="1" x14ac:dyDescent="0.3">
      <c r="C967" s="121">
        <f>'Achivers Formulas'!I954</f>
        <v>0</v>
      </c>
      <c r="D967" s="117"/>
      <c r="E967" s="115">
        <f>'Achivers Formulas'!P954</f>
        <v>0</v>
      </c>
      <c r="F967" s="263"/>
      <c r="G967" s="264"/>
      <c r="H967" s="264"/>
      <c r="I967" s="265"/>
      <c r="J967" s="266"/>
      <c r="K967" s="267"/>
      <c r="L967" s="267"/>
      <c r="M967" s="268"/>
      <c r="N967" s="263"/>
      <c r="O967" s="264"/>
      <c r="P967" s="264"/>
      <c r="Q967" s="265"/>
      <c r="R967" s="116">
        <f t="shared" si="19"/>
        <v>0</v>
      </c>
    </row>
    <row r="968" spans="3:18" ht="15" thickBot="1" x14ac:dyDescent="0.3">
      <c r="C968" s="121">
        <f>'Achivers Formulas'!I955</f>
        <v>0</v>
      </c>
      <c r="D968" s="117"/>
      <c r="E968" s="115">
        <f>'Achivers Formulas'!P955</f>
        <v>0</v>
      </c>
      <c r="F968" s="263"/>
      <c r="G968" s="264"/>
      <c r="H968" s="264"/>
      <c r="I968" s="265"/>
      <c r="J968" s="266"/>
      <c r="K968" s="267"/>
      <c r="L968" s="267"/>
      <c r="M968" s="268"/>
      <c r="N968" s="263"/>
      <c r="O968" s="264"/>
      <c r="P968" s="264"/>
      <c r="Q968" s="265"/>
      <c r="R968" s="116">
        <f t="shared" si="19"/>
        <v>0</v>
      </c>
    </row>
    <row r="969" spans="3:18" ht="15" thickBot="1" x14ac:dyDescent="0.3">
      <c r="C969" s="121">
        <f>'Achivers Formulas'!I956</f>
        <v>0</v>
      </c>
      <c r="D969" s="117"/>
      <c r="E969" s="115">
        <f>'Achivers Formulas'!P956</f>
        <v>0</v>
      </c>
      <c r="F969" s="263"/>
      <c r="G969" s="264"/>
      <c r="H969" s="264"/>
      <c r="I969" s="265"/>
      <c r="J969" s="266"/>
      <c r="K969" s="267"/>
      <c r="L969" s="267"/>
      <c r="M969" s="268"/>
      <c r="N969" s="263"/>
      <c r="O969" s="264"/>
      <c r="P969" s="264"/>
      <c r="Q969" s="265"/>
      <c r="R969" s="116">
        <f t="shared" si="19"/>
        <v>0</v>
      </c>
    </row>
    <row r="970" spans="3:18" ht="15" thickBot="1" x14ac:dyDescent="0.3">
      <c r="C970" s="121">
        <f>'Achivers Formulas'!I957</f>
        <v>0</v>
      </c>
      <c r="D970" s="117"/>
      <c r="E970" s="115">
        <f>'Achivers Formulas'!P957</f>
        <v>0</v>
      </c>
      <c r="F970" s="263"/>
      <c r="G970" s="264"/>
      <c r="H970" s="264"/>
      <c r="I970" s="265"/>
      <c r="J970" s="266"/>
      <c r="K970" s="267"/>
      <c r="L970" s="267"/>
      <c r="M970" s="268"/>
      <c r="N970" s="263"/>
      <c r="O970" s="264"/>
      <c r="P970" s="264"/>
      <c r="Q970" s="265"/>
      <c r="R970" s="116">
        <f t="shared" si="19"/>
        <v>0</v>
      </c>
    </row>
    <row r="971" spans="3:18" ht="15" thickBot="1" x14ac:dyDescent="0.3">
      <c r="C971" s="121">
        <f>'Achivers Formulas'!I958</f>
        <v>0</v>
      </c>
      <c r="D971" s="117"/>
      <c r="E971" s="115">
        <f>'Achivers Formulas'!P958</f>
        <v>0</v>
      </c>
      <c r="F971" s="263"/>
      <c r="G971" s="264"/>
      <c r="H971" s="264"/>
      <c r="I971" s="265"/>
      <c r="J971" s="266"/>
      <c r="K971" s="267"/>
      <c r="L971" s="267"/>
      <c r="M971" s="268"/>
      <c r="N971" s="263"/>
      <c r="O971" s="264"/>
      <c r="P971" s="264"/>
      <c r="Q971" s="265"/>
      <c r="R971" s="116">
        <f t="shared" si="19"/>
        <v>0</v>
      </c>
    </row>
    <row r="972" spans="3:18" ht="15" thickBot="1" x14ac:dyDescent="0.3">
      <c r="C972" s="121">
        <f>'Achivers Formulas'!I959</f>
        <v>0</v>
      </c>
      <c r="D972" s="117"/>
      <c r="E972" s="115">
        <f>'Achivers Formulas'!P959</f>
        <v>0</v>
      </c>
      <c r="F972" s="263"/>
      <c r="G972" s="264"/>
      <c r="H972" s="264"/>
      <c r="I972" s="265"/>
      <c r="J972" s="266"/>
      <c r="K972" s="267"/>
      <c r="L972" s="267"/>
      <c r="M972" s="268"/>
      <c r="N972" s="263"/>
      <c r="O972" s="264"/>
      <c r="P972" s="264"/>
      <c r="Q972" s="265"/>
      <c r="R972" s="116">
        <f t="shared" si="19"/>
        <v>0</v>
      </c>
    </row>
    <row r="973" spans="3:18" ht="15" thickBot="1" x14ac:dyDescent="0.3">
      <c r="C973" s="121">
        <f>'Achivers Formulas'!I960</f>
        <v>0</v>
      </c>
      <c r="D973" s="117"/>
      <c r="E973" s="115">
        <f>'Achivers Formulas'!P960</f>
        <v>0</v>
      </c>
      <c r="F973" s="263"/>
      <c r="G973" s="264"/>
      <c r="H973" s="264"/>
      <c r="I973" s="265"/>
      <c r="J973" s="266"/>
      <c r="K973" s="267"/>
      <c r="L973" s="267"/>
      <c r="M973" s="268"/>
      <c r="N973" s="263"/>
      <c r="O973" s="264"/>
      <c r="P973" s="264"/>
      <c r="Q973" s="265"/>
      <c r="R973" s="116">
        <f t="shared" si="19"/>
        <v>0</v>
      </c>
    </row>
    <row r="974" spans="3:18" ht="15" thickBot="1" x14ac:dyDescent="0.3">
      <c r="C974" s="121">
        <f>'Achivers Formulas'!I961</f>
        <v>0</v>
      </c>
      <c r="D974" s="117"/>
      <c r="E974" s="115">
        <f>'Achivers Formulas'!P961</f>
        <v>0</v>
      </c>
      <c r="F974" s="263"/>
      <c r="G974" s="264"/>
      <c r="H974" s="264"/>
      <c r="I974" s="265"/>
      <c r="J974" s="266"/>
      <c r="K974" s="267"/>
      <c r="L974" s="267"/>
      <c r="M974" s="268"/>
      <c r="N974" s="263"/>
      <c r="O974" s="264"/>
      <c r="P974" s="264"/>
      <c r="Q974" s="265"/>
      <c r="R974" s="116">
        <f t="shared" si="19"/>
        <v>0</v>
      </c>
    </row>
    <row r="975" spans="3:18" ht="15" thickBot="1" x14ac:dyDescent="0.3">
      <c r="C975" s="121">
        <f>'Achivers Formulas'!I962</f>
        <v>0</v>
      </c>
      <c r="D975" s="117"/>
      <c r="E975" s="115">
        <f>'Achivers Formulas'!P962</f>
        <v>0</v>
      </c>
      <c r="F975" s="263"/>
      <c r="G975" s="264"/>
      <c r="H975" s="264"/>
      <c r="I975" s="265"/>
      <c r="J975" s="266"/>
      <c r="K975" s="267"/>
      <c r="L975" s="267"/>
      <c r="M975" s="268"/>
      <c r="N975" s="263"/>
      <c r="O975" s="264"/>
      <c r="P975" s="264"/>
      <c r="Q975" s="265"/>
      <c r="R975" s="116">
        <f t="shared" si="19"/>
        <v>0</v>
      </c>
    </row>
    <row r="976" spans="3:18" ht="15" thickBot="1" x14ac:dyDescent="0.3">
      <c r="C976" s="121">
        <f>'Achivers Formulas'!I963</f>
        <v>0</v>
      </c>
      <c r="D976" s="117"/>
      <c r="E976" s="115">
        <f>'Achivers Formulas'!P963</f>
        <v>0</v>
      </c>
      <c r="F976" s="263"/>
      <c r="G976" s="264"/>
      <c r="H976" s="264"/>
      <c r="I976" s="265"/>
      <c r="J976" s="266"/>
      <c r="K976" s="267"/>
      <c r="L976" s="267"/>
      <c r="M976" s="268"/>
      <c r="N976" s="263"/>
      <c r="O976" s="264"/>
      <c r="P976" s="264"/>
      <c r="Q976" s="265"/>
      <c r="R976" s="116">
        <f t="shared" si="19"/>
        <v>0</v>
      </c>
    </row>
    <row r="977" spans="3:18" ht="15" thickBot="1" x14ac:dyDescent="0.3">
      <c r="C977" s="121">
        <f>'Achivers Formulas'!I964</f>
        <v>0</v>
      </c>
      <c r="D977" s="117"/>
      <c r="E977" s="115">
        <f>'Achivers Formulas'!P964</f>
        <v>0</v>
      </c>
      <c r="F977" s="263"/>
      <c r="G977" s="264"/>
      <c r="H977" s="264"/>
      <c r="I977" s="265"/>
      <c r="J977" s="266"/>
      <c r="K977" s="267"/>
      <c r="L977" s="267"/>
      <c r="M977" s="268"/>
      <c r="N977" s="263"/>
      <c r="O977" s="264"/>
      <c r="P977" s="264"/>
      <c r="Q977" s="265"/>
      <c r="R977" s="116">
        <f t="shared" si="19"/>
        <v>0</v>
      </c>
    </row>
    <row r="978" spans="3:18" ht="15" thickBot="1" x14ac:dyDescent="0.3">
      <c r="C978" s="121">
        <f>'Achivers Formulas'!I965</f>
        <v>0</v>
      </c>
      <c r="D978" s="117"/>
      <c r="E978" s="115">
        <f>'Achivers Formulas'!P965</f>
        <v>0</v>
      </c>
      <c r="F978" s="263"/>
      <c r="G978" s="264"/>
      <c r="H978" s="264"/>
      <c r="I978" s="265"/>
      <c r="J978" s="266"/>
      <c r="K978" s="267"/>
      <c r="L978" s="267"/>
      <c r="M978" s="268"/>
      <c r="N978" s="263"/>
      <c r="O978" s="264"/>
      <c r="P978" s="264"/>
      <c r="Q978" s="265"/>
      <c r="R978" s="116">
        <f t="shared" si="19"/>
        <v>0</v>
      </c>
    </row>
    <row r="979" spans="3:18" ht="15" thickBot="1" x14ac:dyDescent="0.3">
      <c r="C979" s="121">
        <f>'Achivers Formulas'!I966</f>
        <v>0</v>
      </c>
      <c r="D979" s="117"/>
      <c r="E979" s="115">
        <f>'Achivers Formulas'!P966</f>
        <v>0</v>
      </c>
      <c r="F979" s="263"/>
      <c r="G979" s="264"/>
      <c r="H979" s="264"/>
      <c r="I979" s="265"/>
      <c r="J979" s="266"/>
      <c r="K979" s="267"/>
      <c r="L979" s="267"/>
      <c r="M979" s="268"/>
      <c r="N979" s="263"/>
      <c r="O979" s="264"/>
      <c r="P979" s="264"/>
      <c r="Q979" s="265"/>
      <c r="R979" s="116">
        <f t="shared" si="19"/>
        <v>0</v>
      </c>
    </row>
    <row r="980" spans="3:18" ht="15" thickBot="1" x14ac:dyDescent="0.3">
      <c r="C980" s="121">
        <f>'Achivers Formulas'!I967</f>
        <v>0</v>
      </c>
      <c r="D980" s="117"/>
      <c r="E980" s="115">
        <f>'Achivers Formulas'!P967</f>
        <v>0</v>
      </c>
      <c r="F980" s="263"/>
      <c r="G980" s="264"/>
      <c r="H980" s="264"/>
      <c r="I980" s="265"/>
      <c r="J980" s="266"/>
      <c r="K980" s="267"/>
      <c r="L980" s="267"/>
      <c r="M980" s="268"/>
      <c r="N980" s="263"/>
      <c r="O980" s="264"/>
      <c r="P980" s="264"/>
      <c r="Q980" s="265"/>
      <c r="R980" s="116">
        <f t="shared" si="19"/>
        <v>0</v>
      </c>
    </row>
    <row r="981" spans="3:18" ht="15" thickBot="1" x14ac:dyDescent="0.3">
      <c r="C981" s="121">
        <f>'Achivers Formulas'!I968</f>
        <v>0</v>
      </c>
      <c r="D981" s="117"/>
      <c r="E981" s="115">
        <f>'Achivers Formulas'!P968</f>
        <v>0</v>
      </c>
      <c r="F981" s="263"/>
      <c r="G981" s="264"/>
      <c r="H981" s="264"/>
      <c r="I981" s="265"/>
      <c r="J981" s="266"/>
      <c r="K981" s="267"/>
      <c r="L981" s="267"/>
      <c r="M981" s="268"/>
      <c r="N981" s="263"/>
      <c r="O981" s="264"/>
      <c r="P981" s="264"/>
      <c r="Q981" s="265"/>
      <c r="R981" s="116">
        <f t="shared" si="19"/>
        <v>0</v>
      </c>
    </row>
    <row r="982" spans="3:18" ht="15" thickBot="1" x14ac:dyDescent="0.3">
      <c r="C982" s="121">
        <f>'Achivers Formulas'!I969</f>
        <v>0</v>
      </c>
      <c r="D982" s="117"/>
      <c r="E982" s="115">
        <f>'Achivers Formulas'!P969</f>
        <v>0</v>
      </c>
      <c r="F982" s="263"/>
      <c r="G982" s="264"/>
      <c r="H982" s="264"/>
      <c r="I982" s="265"/>
      <c r="J982" s="266"/>
      <c r="K982" s="267"/>
      <c r="L982" s="267"/>
      <c r="M982" s="268"/>
      <c r="N982" s="263"/>
      <c r="O982" s="264"/>
      <c r="P982" s="264"/>
      <c r="Q982" s="265"/>
      <c r="R982" s="116">
        <f t="shared" si="19"/>
        <v>0</v>
      </c>
    </row>
    <row r="983" spans="3:18" ht="15" thickBot="1" x14ac:dyDescent="0.3">
      <c r="C983" s="121">
        <f>'Achivers Formulas'!I970</f>
        <v>0</v>
      </c>
      <c r="D983" s="117"/>
      <c r="E983" s="115">
        <f>'Achivers Formulas'!P970</f>
        <v>0</v>
      </c>
      <c r="F983" s="263"/>
      <c r="G983" s="264"/>
      <c r="H983" s="264"/>
      <c r="I983" s="265"/>
      <c r="J983" s="266"/>
      <c r="K983" s="267"/>
      <c r="L983" s="267"/>
      <c r="M983" s="268"/>
      <c r="N983" s="263"/>
      <c r="O983" s="264"/>
      <c r="P983" s="264"/>
      <c r="Q983" s="265"/>
      <c r="R983" s="116">
        <f t="shared" si="19"/>
        <v>0</v>
      </c>
    </row>
    <row r="984" spans="3:18" ht="15" thickBot="1" x14ac:dyDescent="0.3">
      <c r="C984" s="121">
        <f>'Achivers Formulas'!I971</f>
        <v>0</v>
      </c>
      <c r="D984" s="117"/>
      <c r="E984" s="115">
        <f>'Achivers Formulas'!P971</f>
        <v>0</v>
      </c>
      <c r="F984" s="263"/>
      <c r="G984" s="264"/>
      <c r="H984" s="264"/>
      <c r="I984" s="265"/>
      <c r="J984" s="266"/>
      <c r="K984" s="267"/>
      <c r="L984" s="267"/>
      <c r="M984" s="268"/>
      <c r="N984" s="263"/>
      <c r="O984" s="264"/>
      <c r="P984" s="264"/>
      <c r="Q984" s="265"/>
      <c r="R984" s="116">
        <f t="shared" si="19"/>
        <v>0</v>
      </c>
    </row>
    <row r="985" spans="3:18" ht="15" thickBot="1" x14ac:dyDescent="0.3">
      <c r="C985" s="121">
        <f>'Achivers Formulas'!I972</f>
        <v>0</v>
      </c>
      <c r="D985" s="117"/>
      <c r="E985" s="115">
        <f>'Achivers Formulas'!P972</f>
        <v>0</v>
      </c>
      <c r="F985" s="263"/>
      <c r="G985" s="264"/>
      <c r="H985" s="264"/>
      <c r="I985" s="265"/>
      <c r="J985" s="266"/>
      <c r="K985" s="267"/>
      <c r="L985" s="267"/>
      <c r="M985" s="268"/>
      <c r="N985" s="263"/>
      <c r="O985" s="264"/>
      <c r="P985" s="264"/>
      <c r="Q985" s="265"/>
      <c r="R985" s="116">
        <f t="shared" si="19"/>
        <v>0</v>
      </c>
    </row>
    <row r="986" spans="3:18" ht="15" thickBot="1" x14ac:dyDescent="0.3">
      <c r="C986" s="121">
        <f>'Achivers Formulas'!I973</f>
        <v>0</v>
      </c>
      <c r="D986" s="117"/>
      <c r="E986" s="115">
        <f>'Achivers Formulas'!P973</f>
        <v>0</v>
      </c>
      <c r="F986" s="263"/>
      <c r="G986" s="264"/>
      <c r="H986" s="264"/>
      <c r="I986" s="265"/>
      <c r="J986" s="266"/>
      <c r="K986" s="267"/>
      <c r="L986" s="267"/>
      <c r="M986" s="268"/>
      <c r="N986" s="263"/>
      <c r="O986" s="264"/>
      <c r="P986" s="264"/>
      <c r="Q986" s="265"/>
      <c r="R986" s="116">
        <f t="shared" si="19"/>
        <v>0</v>
      </c>
    </row>
    <row r="987" spans="3:18" ht="15" thickBot="1" x14ac:dyDescent="0.3">
      <c r="C987" s="121">
        <f>'Achivers Formulas'!I974</f>
        <v>0</v>
      </c>
      <c r="D987" s="117"/>
      <c r="E987" s="115">
        <f>'Achivers Formulas'!P974</f>
        <v>0</v>
      </c>
      <c r="F987" s="263"/>
      <c r="G987" s="264"/>
      <c r="H987" s="264"/>
      <c r="I987" s="265"/>
      <c r="J987" s="266"/>
      <c r="K987" s="267"/>
      <c r="L987" s="267"/>
      <c r="M987" s="268"/>
      <c r="N987" s="263"/>
      <c r="O987" s="264"/>
      <c r="P987" s="264"/>
      <c r="Q987" s="265"/>
      <c r="R987" s="116">
        <f t="shared" si="19"/>
        <v>0</v>
      </c>
    </row>
    <row r="988" spans="3:18" ht="15" thickBot="1" x14ac:dyDescent="0.3">
      <c r="C988" s="121">
        <f>'Achivers Formulas'!I975</f>
        <v>0</v>
      </c>
      <c r="D988" s="117"/>
      <c r="E988" s="115">
        <f>'Achivers Formulas'!P975</f>
        <v>0</v>
      </c>
      <c r="F988" s="263"/>
      <c r="G988" s="264"/>
      <c r="H988" s="264"/>
      <c r="I988" s="265"/>
      <c r="J988" s="266"/>
      <c r="K988" s="267"/>
      <c r="L988" s="267"/>
      <c r="M988" s="268"/>
      <c r="N988" s="263"/>
      <c r="O988" s="264"/>
      <c r="P988" s="264"/>
      <c r="Q988" s="265"/>
      <c r="R988" s="116">
        <f t="shared" si="19"/>
        <v>0</v>
      </c>
    </row>
    <row r="989" spans="3:18" ht="15" thickBot="1" x14ac:dyDescent="0.3">
      <c r="C989" s="121">
        <f>'Achivers Formulas'!I976</f>
        <v>0</v>
      </c>
      <c r="D989" s="117"/>
      <c r="E989" s="115">
        <f>'Achivers Formulas'!P976</f>
        <v>0</v>
      </c>
      <c r="F989" s="263"/>
      <c r="G989" s="264"/>
      <c r="H989" s="264"/>
      <c r="I989" s="265"/>
      <c r="J989" s="266"/>
      <c r="K989" s="267"/>
      <c r="L989" s="267"/>
      <c r="M989" s="268"/>
      <c r="N989" s="263"/>
      <c r="O989" s="264"/>
      <c r="P989" s="264"/>
      <c r="Q989" s="265"/>
      <c r="R989" s="116">
        <f t="shared" ref="R989:R1026" si="20">(IF(H989="*no role*",0,(IF(OR(F989&lt;&gt;"",H989&lt;&gt;"",J989&lt;&gt;""),3,0))))+(IF(L989&lt;&gt;"",3,0))+(IF(N989&lt;&gt;"",3,0))+(IF(P989="YES",3,0))</f>
        <v>0</v>
      </c>
    </row>
    <row r="990" spans="3:18" ht="15" thickBot="1" x14ac:dyDescent="0.3">
      <c r="C990" s="121">
        <f>'Achivers Formulas'!I977</f>
        <v>0</v>
      </c>
      <c r="D990" s="117"/>
      <c r="E990" s="115">
        <f>'Achivers Formulas'!P977</f>
        <v>0</v>
      </c>
      <c r="F990" s="263"/>
      <c r="G990" s="264"/>
      <c r="H990" s="264"/>
      <c r="I990" s="265"/>
      <c r="J990" s="266"/>
      <c r="K990" s="267"/>
      <c r="L990" s="267"/>
      <c r="M990" s="268"/>
      <c r="N990" s="263"/>
      <c r="O990" s="264"/>
      <c r="P990" s="264"/>
      <c r="Q990" s="265"/>
      <c r="R990" s="116">
        <f t="shared" si="20"/>
        <v>0</v>
      </c>
    </row>
    <row r="991" spans="3:18" ht="15" thickBot="1" x14ac:dyDescent="0.3">
      <c r="C991" s="121">
        <f>'Achivers Formulas'!I978</f>
        <v>0</v>
      </c>
      <c r="D991" s="117"/>
      <c r="E991" s="115">
        <f>'Achivers Formulas'!P978</f>
        <v>0</v>
      </c>
      <c r="F991" s="263"/>
      <c r="G991" s="264"/>
      <c r="H991" s="264"/>
      <c r="I991" s="265"/>
      <c r="J991" s="266"/>
      <c r="K991" s="267"/>
      <c r="L991" s="267"/>
      <c r="M991" s="268"/>
      <c r="N991" s="263"/>
      <c r="O991" s="264"/>
      <c r="P991" s="264"/>
      <c r="Q991" s="265"/>
      <c r="R991" s="116">
        <f t="shared" si="20"/>
        <v>0</v>
      </c>
    </row>
    <row r="992" spans="3:18" ht="15" thickBot="1" x14ac:dyDescent="0.3">
      <c r="C992" s="121">
        <f>'Achivers Formulas'!I979</f>
        <v>0</v>
      </c>
      <c r="D992" s="117"/>
      <c r="E992" s="115">
        <f>'Achivers Formulas'!P979</f>
        <v>0</v>
      </c>
      <c r="F992" s="263"/>
      <c r="G992" s="264"/>
      <c r="H992" s="264"/>
      <c r="I992" s="265"/>
      <c r="J992" s="266"/>
      <c r="K992" s="267"/>
      <c r="L992" s="267"/>
      <c r="M992" s="268"/>
      <c r="N992" s="263"/>
      <c r="O992" s="264"/>
      <c r="P992" s="264"/>
      <c r="Q992" s="265"/>
      <c r="R992" s="116">
        <f t="shared" si="20"/>
        <v>0</v>
      </c>
    </row>
    <row r="993" spans="3:18" ht="15" thickBot="1" x14ac:dyDescent="0.3">
      <c r="C993" s="121">
        <f>'Achivers Formulas'!I980</f>
        <v>0</v>
      </c>
      <c r="D993" s="117"/>
      <c r="E993" s="115">
        <f>'Achivers Formulas'!P980</f>
        <v>0</v>
      </c>
      <c r="F993" s="263"/>
      <c r="G993" s="264"/>
      <c r="H993" s="264"/>
      <c r="I993" s="265"/>
      <c r="J993" s="266"/>
      <c r="K993" s="267"/>
      <c r="L993" s="267"/>
      <c r="M993" s="268"/>
      <c r="N993" s="263"/>
      <c r="O993" s="264"/>
      <c r="P993" s="264"/>
      <c r="Q993" s="265"/>
      <c r="R993" s="116">
        <f t="shared" si="20"/>
        <v>0</v>
      </c>
    </row>
    <row r="994" spans="3:18" ht="15" thickBot="1" x14ac:dyDescent="0.3">
      <c r="C994" s="121">
        <f>'Achivers Formulas'!I981</f>
        <v>0</v>
      </c>
      <c r="D994" s="117"/>
      <c r="E994" s="115">
        <f>'Achivers Formulas'!P981</f>
        <v>0</v>
      </c>
      <c r="F994" s="263"/>
      <c r="G994" s="264"/>
      <c r="H994" s="264"/>
      <c r="I994" s="265"/>
      <c r="J994" s="266"/>
      <c r="K994" s="267"/>
      <c r="L994" s="267"/>
      <c r="M994" s="268"/>
      <c r="N994" s="263"/>
      <c r="O994" s="264"/>
      <c r="P994" s="264"/>
      <c r="Q994" s="265"/>
      <c r="R994" s="116">
        <f t="shared" si="20"/>
        <v>0</v>
      </c>
    </row>
    <row r="995" spans="3:18" ht="15" thickBot="1" x14ac:dyDescent="0.3">
      <c r="C995" s="121">
        <f>'Achivers Formulas'!I982</f>
        <v>0</v>
      </c>
      <c r="D995" s="117"/>
      <c r="E995" s="115">
        <f>'Achivers Formulas'!P982</f>
        <v>0</v>
      </c>
      <c r="F995" s="263"/>
      <c r="G995" s="264"/>
      <c r="H995" s="264"/>
      <c r="I995" s="265"/>
      <c r="J995" s="266"/>
      <c r="K995" s="267"/>
      <c r="L995" s="267"/>
      <c r="M995" s="268"/>
      <c r="N995" s="263"/>
      <c r="O995" s="264"/>
      <c r="P995" s="264"/>
      <c r="Q995" s="265"/>
      <c r="R995" s="116">
        <f t="shared" si="20"/>
        <v>0</v>
      </c>
    </row>
    <row r="996" spans="3:18" ht="15" thickBot="1" x14ac:dyDescent="0.3">
      <c r="C996" s="121">
        <f>'Achivers Formulas'!I983</f>
        <v>0</v>
      </c>
      <c r="D996" s="117"/>
      <c r="E996" s="115">
        <f>'Achivers Formulas'!P983</f>
        <v>0</v>
      </c>
      <c r="F996" s="263"/>
      <c r="G996" s="264"/>
      <c r="H996" s="264"/>
      <c r="I996" s="265"/>
      <c r="J996" s="266"/>
      <c r="K996" s="267"/>
      <c r="L996" s="267"/>
      <c r="M996" s="268"/>
      <c r="N996" s="263"/>
      <c r="O996" s="264"/>
      <c r="P996" s="264"/>
      <c r="Q996" s="265"/>
      <c r="R996" s="116">
        <f t="shared" si="20"/>
        <v>0</v>
      </c>
    </row>
    <row r="997" spans="3:18" ht="15" thickBot="1" x14ac:dyDescent="0.3">
      <c r="C997" s="121">
        <f>'Achivers Formulas'!I984</f>
        <v>0</v>
      </c>
      <c r="D997" s="117"/>
      <c r="E997" s="115">
        <f>'Achivers Formulas'!P984</f>
        <v>0</v>
      </c>
      <c r="F997" s="263"/>
      <c r="G997" s="264"/>
      <c r="H997" s="264"/>
      <c r="I997" s="265"/>
      <c r="J997" s="266"/>
      <c r="K997" s="267"/>
      <c r="L997" s="267"/>
      <c r="M997" s="268"/>
      <c r="N997" s="263"/>
      <c r="O997" s="264"/>
      <c r="P997" s="264"/>
      <c r="Q997" s="265"/>
      <c r="R997" s="116">
        <f t="shared" si="20"/>
        <v>0</v>
      </c>
    </row>
    <row r="998" spans="3:18" ht="15" thickBot="1" x14ac:dyDescent="0.3">
      <c r="C998" s="121">
        <f>'Achivers Formulas'!I985</f>
        <v>0</v>
      </c>
      <c r="D998" s="117"/>
      <c r="E998" s="115">
        <f>'Achivers Formulas'!P985</f>
        <v>0</v>
      </c>
      <c r="F998" s="263"/>
      <c r="G998" s="264"/>
      <c r="H998" s="264"/>
      <c r="I998" s="265"/>
      <c r="J998" s="266"/>
      <c r="K998" s="267"/>
      <c r="L998" s="267"/>
      <c r="M998" s="268"/>
      <c r="N998" s="263"/>
      <c r="O998" s="264"/>
      <c r="P998" s="264"/>
      <c r="Q998" s="265"/>
      <c r="R998" s="116">
        <f t="shared" si="20"/>
        <v>0</v>
      </c>
    </row>
    <row r="999" spans="3:18" ht="15" thickBot="1" x14ac:dyDescent="0.3">
      <c r="C999" s="121">
        <f>'Achivers Formulas'!I986</f>
        <v>0</v>
      </c>
      <c r="D999" s="117"/>
      <c r="E999" s="115">
        <f>'Achivers Formulas'!P986</f>
        <v>0</v>
      </c>
      <c r="F999" s="263"/>
      <c r="G999" s="264"/>
      <c r="H999" s="264"/>
      <c r="I999" s="265"/>
      <c r="J999" s="266"/>
      <c r="K999" s="267"/>
      <c r="L999" s="267"/>
      <c r="M999" s="268"/>
      <c r="N999" s="263"/>
      <c r="O999" s="264"/>
      <c r="P999" s="264"/>
      <c r="Q999" s="265"/>
      <c r="R999" s="116">
        <f t="shared" si="20"/>
        <v>0</v>
      </c>
    </row>
    <row r="1000" spans="3:18" ht="15" thickBot="1" x14ac:dyDescent="0.3">
      <c r="C1000" s="121">
        <f>'Achivers Formulas'!I987</f>
        <v>0</v>
      </c>
      <c r="D1000" s="117"/>
      <c r="E1000" s="115">
        <f>'Achivers Formulas'!P987</f>
        <v>0</v>
      </c>
      <c r="F1000" s="263"/>
      <c r="G1000" s="264"/>
      <c r="H1000" s="264"/>
      <c r="I1000" s="265"/>
      <c r="J1000" s="266"/>
      <c r="K1000" s="267"/>
      <c r="L1000" s="267"/>
      <c r="M1000" s="268"/>
      <c r="N1000" s="263"/>
      <c r="O1000" s="264"/>
      <c r="P1000" s="264"/>
      <c r="Q1000" s="265"/>
      <c r="R1000" s="116">
        <f t="shared" si="20"/>
        <v>0</v>
      </c>
    </row>
    <row r="1001" spans="3:18" ht="15" thickBot="1" x14ac:dyDescent="0.3">
      <c r="C1001" s="121">
        <f>'Achivers Formulas'!I988</f>
        <v>0</v>
      </c>
      <c r="D1001" s="117"/>
      <c r="E1001" s="115">
        <f>'Achivers Formulas'!P988</f>
        <v>0</v>
      </c>
      <c r="F1001" s="263"/>
      <c r="G1001" s="264"/>
      <c r="H1001" s="264"/>
      <c r="I1001" s="265"/>
      <c r="J1001" s="266"/>
      <c r="K1001" s="267"/>
      <c r="L1001" s="267"/>
      <c r="M1001" s="268"/>
      <c r="N1001" s="263"/>
      <c r="O1001" s="264"/>
      <c r="P1001" s="264"/>
      <c r="Q1001" s="265"/>
      <c r="R1001" s="116">
        <f t="shared" si="20"/>
        <v>0</v>
      </c>
    </row>
    <row r="1002" spans="3:18" ht="15" thickBot="1" x14ac:dyDescent="0.3">
      <c r="C1002" s="121">
        <f>'Achivers Formulas'!I989</f>
        <v>0</v>
      </c>
      <c r="D1002" s="117"/>
      <c r="E1002" s="115">
        <f>'Achivers Formulas'!P989</f>
        <v>0</v>
      </c>
      <c r="F1002" s="263"/>
      <c r="G1002" s="264"/>
      <c r="H1002" s="264"/>
      <c r="I1002" s="265"/>
      <c r="J1002" s="266"/>
      <c r="K1002" s="267"/>
      <c r="L1002" s="267"/>
      <c r="M1002" s="268"/>
      <c r="N1002" s="263"/>
      <c r="O1002" s="264"/>
      <c r="P1002" s="264"/>
      <c r="Q1002" s="265"/>
      <c r="R1002" s="116">
        <f t="shared" si="20"/>
        <v>0</v>
      </c>
    </row>
    <row r="1003" spans="3:18" ht="15" thickBot="1" x14ac:dyDescent="0.3">
      <c r="C1003" s="121">
        <f>'Achivers Formulas'!I990</f>
        <v>0</v>
      </c>
      <c r="D1003" s="117"/>
      <c r="E1003" s="115">
        <f>'Achivers Formulas'!P990</f>
        <v>0</v>
      </c>
      <c r="F1003" s="263"/>
      <c r="G1003" s="264"/>
      <c r="H1003" s="264"/>
      <c r="I1003" s="265"/>
      <c r="J1003" s="266"/>
      <c r="K1003" s="267"/>
      <c r="L1003" s="267"/>
      <c r="M1003" s="268"/>
      <c r="N1003" s="263"/>
      <c r="O1003" s="264"/>
      <c r="P1003" s="264"/>
      <c r="Q1003" s="265"/>
      <c r="R1003" s="116">
        <f t="shared" si="20"/>
        <v>0</v>
      </c>
    </row>
    <row r="1004" spans="3:18" ht="15" thickBot="1" x14ac:dyDescent="0.3">
      <c r="C1004" s="121">
        <f>'Achivers Formulas'!I991</f>
        <v>0</v>
      </c>
      <c r="D1004" s="117"/>
      <c r="E1004" s="115">
        <f>'Achivers Formulas'!P991</f>
        <v>0</v>
      </c>
      <c r="F1004" s="263"/>
      <c r="G1004" s="264"/>
      <c r="H1004" s="264"/>
      <c r="I1004" s="265"/>
      <c r="J1004" s="266"/>
      <c r="K1004" s="267"/>
      <c r="L1004" s="267"/>
      <c r="M1004" s="268"/>
      <c r="N1004" s="263"/>
      <c r="O1004" s="264"/>
      <c r="P1004" s="264"/>
      <c r="Q1004" s="265"/>
      <c r="R1004" s="116">
        <f t="shared" si="20"/>
        <v>0</v>
      </c>
    </row>
    <row r="1005" spans="3:18" ht="15" thickBot="1" x14ac:dyDescent="0.3">
      <c r="C1005" s="121">
        <f>'Achivers Formulas'!I992</f>
        <v>0</v>
      </c>
      <c r="D1005" s="117"/>
      <c r="E1005" s="115">
        <f>'Achivers Formulas'!P992</f>
        <v>0</v>
      </c>
      <c r="F1005" s="263"/>
      <c r="G1005" s="264"/>
      <c r="H1005" s="264"/>
      <c r="I1005" s="265"/>
      <c r="J1005" s="266"/>
      <c r="K1005" s="267"/>
      <c r="L1005" s="267"/>
      <c r="M1005" s="268"/>
      <c r="N1005" s="263"/>
      <c r="O1005" s="264"/>
      <c r="P1005" s="264"/>
      <c r="Q1005" s="265"/>
      <c r="R1005" s="116">
        <f t="shared" si="20"/>
        <v>0</v>
      </c>
    </row>
    <row r="1006" spans="3:18" ht="15" thickBot="1" x14ac:dyDescent="0.3">
      <c r="C1006" s="121">
        <f>'Achivers Formulas'!I993</f>
        <v>0</v>
      </c>
      <c r="D1006" s="117"/>
      <c r="E1006" s="115">
        <f>'Achivers Formulas'!P993</f>
        <v>0</v>
      </c>
      <c r="F1006" s="263"/>
      <c r="G1006" s="264"/>
      <c r="H1006" s="264"/>
      <c r="I1006" s="265"/>
      <c r="J1006" s="266"/>
      <c r="K1006" s="267"/>
      <c r="L1006" s="267"/>
      <c r="M1006" s="268"/>
      <c r="N1006" s="263"/>
      <c r="O1006" s="264"/>
      <c r="P1006" s="264"/>
      <c r="Q1006" s="265"/>
      <c r="R1006" s="116">
        <f t="shared" si="20"/>
        <v>0</v>
      </c>
    </row>
    <row r="1007" spans="3:18" ht="15" thickBot="1" x14ac:dyDescent="0.3">
      <c r="C1007" s="121">
        <f>'Achivers Formulas'!I994</f>
        <v>0</v>
      </c>
      <c r="D1007" s="117"/>
      <c r="E1007" s="115">
        <f>'Achivers Formulas'!P994</f>
        <v>0</v>
      </c>
      <c r="F1007" s="263"/>
      <c r="G1007" s="264"/>
      <c r="H1007" s="264"/>
      <c r="I1007" s="265"/>
      <c r="J1007" s="266"/>
      <c r="K1007" s="267"/>
      <c r="L1007" s="267"/>
      <c r="M1007" s="268"/>
      <c r="N1007" s="263"/>
      <c r="O1007" s="264"/>
      <c r="P1007" s="264"/>
      <c r="Q1007" s="265"/>
      <c r="R1007" s="116">
        <f t="shared" si="20"/>
        <v>0</v>
      </c>
    </row>
    <row r="1008" spans="3:18" ht="15" thickBot="1" x14ac:dyDescent="0.3">
      <c r="C1008" s="121">
        <f>'Achivers Formulas'!I995</f>
        <v>0</v>
      </c>
      <c r="D1008" s="117"/>
      <c r="E1008" s="115">
        <f>'Achivers Formulas'!P995</f>
        <v>0</v>
      </c>
      <c r="F1008" s="263"/>
      <c r="G1008" s="264"/>
      <c r="H1008" s="264"/>
      <c r="I1008" s="265"/>
      <c r="J1008" s="266"/>
      <c r="K1008" s="267"/>
      <c r="L1008" s="267"/>
      <c r="M1008" s="268"/>
      <c r="N1008" s="263"/>
      <c r="O1008" s="264"/>
      <c r="P1008" s="264"/>
      <c r="Q1008" s="265"/>
      <c r="R1008" s="116">
        <f t="shared" si="20"/>
        <v>0</v>
      </c>
    </row>
    <row r="1009" spans="3:18" ht="15" thickBot="1" x14ac:dyDescent="0.3">
      <c r="C1009" s="121">
        <f>'Achivers Formulas'!I996</f>
        <v>0</v>
      </c>
      <c r="D1009" s="117"/>
      <c r="E1009" s="115">
        <f>'Achivers Formulas'!P996</f>
        <v>0</v>
      </c>
      <c r="F1009" s="263"/>
      <c r="G1009" s="264"/>
      <c r="H1009" s="264"/>
      <c r="I1009" s="265"/>
      <c r="J1009" s="266"/>
      <c r="K1009" s="267"/>
      <c r="L1009" s="267"/>
      <c r="M1009" s="268"/>
      <c r="N1009" s="263"/>
      <c r="O1009" s="264"/>
      <c r="P1009" s="264"/>
      <c r="Q1009" s="265"/>
      <c r="R1009" s="116">
        <f t="shared" si="20"/>
        <v>0</v>
      </c>
    </row>
    <row r="1010" spans="3:18" ht="15" thickBot="1" x14ac:dyDescent="0.3">
      <c r="C1010" s="121">
        <f>'Achivers Formulas'!I997</f>
        <v>0</v>
      </c>
      <c r="D1010" s="117"/>
      <c r="E1010" s="115">
        <f>'Achivers Formulas'!P997</f>
        <v>0</v>
      </c>
      <c r="F1010" s="263"/>
      <c r="G1010" s="264"/>
      <c r="H1010" s="264"/>
      <c r="I1010" s="265"/>
      <c r="J1010" s="266"/>
      <c r="K1010" s="267"/>
      <c r="L1010" s="267"/>
      <c r="M1010" s="268"/>
      <c r="N1010" s="263"/>
      <c r="O1010" s="264"/>
      <c r="P1010" s="264"/>
      <c r="Q1010" s="265"/>
      <c r="R1010" s="116">
        <f t="shared" si="20"/>
        <v>0</v>
      </c>
    </row>
    <row r="1011" spans="3:18" ht="15" thickBot="1" x14ac:dyDescent="0.3">
      <c r="C1011" s="121">
        <f>'Achivers Formulas'!I998</f>
        <v>0</v>
      </c>
      <c r="D1011" s="117"/>
      <c r="E1011" s="115">
        <f>'Achivers Formulas'!P998</f>
        <v>0</v>
      </c>
      <c r="F1011" s="263"/>
      <c r="G1011" s="264"/>
      <c r="H1011" s="264"/>
      <c r="I1011" s="265"/>
      <c r="J1011" s="266"/>
      <c r="K1011" s="267"/>
      <c r="L1011" s="267"/>
      <c r="M1011" s="268"/>
      <c r="N1011" s="263"/>
      <c r="O1011" s="264"/>
      <c r="P1011" s="264"/>
      <c r="Q1011" s="265"/>
      <c r="R1011" s="116">
        <f t="shared" si="20"/>
        <v>0</v>
      </c>
    </row>
    <row r="1012" spans="3:18" ht="15" thickBot="1" x14ac:dyDescent="0.3">
      <c r="C1012" s="121">
        <f>'Achivers Formulas'!I999</f>
        <v>0</v>
      </c>
      <c r="D1012" s="117"/>
      <c r="E1012" s="115">
        <f>'Achivers Formulas'!P999</f>
        <v>0</v>
      </c>
      <c r="F1012" s="263"/>
      <c r="G1012" s="264"/>
      <c r="H1012" s="264"/>
      <c r="I1012" s="265"/>
      <c r="J1012" s="266"/>
      <c r="K1012" s="267"/>
      <c r="L1012" s="267"/>
      <c r="M1012" s="268"/>
      <c r="N1012" s="263"/>
      <c r="O1012" s="264"/>
      <c r="P1012" s="264"/>
      <c r="Q1012" s="265"/>
      <c r="R1012" s="116">
        <f t="shared" si="20"/>
        <v>0</v>
      </c>
    </row>
    <row r="1013" spans="3:18" ht="15" thickBot="1" x14ac:dyDescent="0.3">
      <c r="C1013" s="121">
        <f>'Achivers Formulas'!I1000</f>
        <v>0</v>
      </c>
      <c r="D1013" s="117"/>
      <c r="E1013" s="115">
        <f>'Achivers Formulas'!P1000</f>
        <v>0</v>
      </c>
      <c r="F1013" s="263"/>
      <c r="G1013" s="264"/>
      <c r="H1013" s="264"/>
      <c r="I1013" s="265"/>
      <c r="J1013" s="266"/>
      <c r="K1013" s="267"/>
      <c r="L1013" s="267"/>
      <c r="M1013" s="268"/>
      <c r="N1013" s="263"/>
      <c r="O1013" s="264"/>
      <c r="P1013" s="264"/>
      <c r="Q1013" s="265"/>
      <c r="R1013" s="116">
        <f t="shared" si="20"/>
        <v>0</v>
      </c>
    </row>
    <row r="1014" spans="3:18" ht="15" thickBot="1" x14ac:dyDescent="0.3">
      <c r="C1014" s="121">
        <f>'Achivers Formulas'!I1001</f>
        <v>0</v>
      </c>
      <c r="D1014" s="117"/>
      <c r="E1014" s="115">
        <f>'Achivers Formulas'!P1001</f>
        <v>0</v>
      </c>
      <c r="F1014" s="263"/>
      <c r="G1014" s="264"/>
      <c r="H1014" s="264"/>
      <c r="I1014" s="265"/>
      <c r="J1014" s="266"/>
      <c r="K1014" s="267"/>
      <c r="L1014" s="267"/>
      <c r="M1014" s="268"/>
      <c r="N1014" s="263"/>
      <c r="O1014" s="264"/>
      <c r="P1014" s="264"/>
      <c r="Q1014" s="265"/>
      <c r="R1014" s="116">
        <f t="shared" si="20"/>
        <v>0</v>
      </c>
    </row>
    <row r="1015" spans="3:18" ht="15" thickBot="1" x14ac:dyDescent="0.3">
      <c r="C1015" s="121">
        <f>'Achivers Formulas'!I1002</f>
        <v>0</v>
      </c>
      <c r="D1015" s="117"/>
      <c r="E1015" s="115">
        <f>'Achivers Formulas'!P1002</f>
        <v>0</v>
      </c>
      <c r="F1015" s="263"/>
      <c r="G1015" s="264"/>
      <c r="H1015" s="264"/>
      <c r="I1015" s="265"/>
      <c r="J1015" s="266"/>
      <c r="K1015" s="267"/>
      <c r="L1015" s="267"/>
      <c r="M1015" s="268"/>
      <c r="N1015" s="263"/>
      <c r="O1015" s="264"/>
      <c r="P1015" s="264"/>
      <c r="Q1015" s="265"/>
      <c r="R1015" s="116">
        <f t="shared" si="20"/>
        <v>0</v>
      </c>
    </row>
    <row r="1016" spans="3:18" ht="15" thickBot="1" x14ac:dyDescent="0.3">
      <c r="C1016" s="121">
        <f>'Achivers Formulas'!I1003</f>
        <v>0</v>
      </c>
      <c r="D1016" s="117"/>
      <c r="E1016" s="115">
        <f>'Achivers Formulas'!P1003</f>
        <v>0</v>
      </c>
      <c r="F1016" s="263"/>
      <c r="G1016" s="264"/>
      <c r="H1016" s="264"/>
      <c r="I1016" s="265"/>
      <c r="J1016" s="266"/>
      <c r="K1016" s="267"/>
      <c r="L1016" s="267"/>
      <c r="M1016" s="268"/>
      <c r="N1016" s="263"/>
      <c r="O1016" s="264"/>
      <c r="P1016" s="264"/>
      <c r="Q1016" s="265"/>
      <c r="R1016" s="116">
        <f t="shared" si="20"/>
        <v>0</v>
      </c>
    </row>
    <row r="1017" spans="3:18" ht="15" thickBot="1" x14ac:dyDescent="0.3">
      <c r="C1017" s="121">
        <f>'Achivers Formulas'!I1004</f>
        <v>0</v>
      </c>
      <c r="D1017" s="117"/>
      <c r="E1017" s="115">
        <f>'Achivers Formulas'!P1004</f>
        <v>0</v>
      </c>
      <c r="F1017" s="263"/>
      <c r="G1017" s="264"/>
      <c r="H1017" s="264"/>
      <c r="I1017" s="265"/>
      <c r="J1017" s="266"/>
      <c r="K1017" s="267"/>
      <c r="L1017" s="267"/>
      <c r="M1017" s="268"/>
      <c r="N1017" s="263"/>
      <c r="O1017" s="264"/>
      <c r="P1017" s="264"/>
      <c r="Q1017" s="265"/>
      <c r="R1017" s="116">
        <f t="shared" si="20"/>
        <v>0</v>
      </c>
    </row>
    <row r="1018" spans="3:18" ht="15" thickBot="1" x14ac:dyDescent="0.3">
      <c r="C1018" s="121">
        <f>'Achivers Formulas'!I1005</f>
        <v>0</v>
      </c>
      <c r="D1018" s="117"/>
      <c r="E1018" s="115">
        <f>'Achivers Formulas'!P1005</f>
        <v>0</v>
      </c>
      <c r="F1018" s="263"/>
      <c r="G1018" s="264"/>
      <c r="H1018" s="264"/>
      <c r="I1018" s="265"/>
      <c r="J1018" s="266"/>
      <c r="K1018" s="267"/>
      <c r="L1018" s="267"/>
      <c r="M1018" s="268"/>
      <c r="N1018" s="263"/>
      <c r="O1018" s="264"/>
      <c r="P1018" s="264"/>
      <c r="Q1018" s="265"/>
      <c r="R1018" s="116">
        <f t="shared" si="20"/>
        <v>0</v>
      </c>
    </row>
    <row r="1019" spans="3:18" ht="15" thickBot="1" x14ac:dyDescent="0.3">
      <c r="C1019" s="121">
        <f>'Achivers Formulas'!I1006</f>
        <v>0</v>
      </c>
      <c r="D1019" s="117"/>
      <c r="E1019" s="115">
        <f>'Achivers Formulas'!P1006</f>
        <v>0</v>
      </c>
      <c r="F1019" s="263"/>
      <c r="G1019" s="264"/>
      <c r="H1019" s="264"/>
      <c r="I1019" s="265"/>
      <c r="J1019" s="266"/>
      <c r="K1019" s="267"/>
      <c r="L1019" s="267"/>
      <c r="M1019" s="268"/>
      <c r="N1019" s="263"/>
      <c r="O1019" s="264"/>
      <c r="P1019" s="264"/>
      <c r="Q1019" s="265"/>
      <c r="R1019" s="116">
        <f t="shared" si="20"/>
        <v>0</v>
      </c>
    </row>
    <row r="1020" spans="3:18" ht="15" thickBot="1" x14ac:dyDescent="0.3">
      <c r="C1020" s="121">
        <f>'Achivers Formulas'!I1007</f>
        <v>0</v>
      </c>
      <c r="D1020" s="117"/>
      <c r="E1020" s="115">
        <f>'Achivers Formulas'!P1007</f>
        <v>0</v>
      </c>
      <c r="F1020" s="263"/>
      <c r="G1020" s="264"/>
      <c r="H1020" s="264"/>
      <c r="I1020" s="265"/>
      <c r="J1020" s="266"/>
      <c r="K1020" s="267"/>
      <c r="L1020" s="267"/>
      <c r="M1020" s="268"/>
      <c r="N1020" s="263"/>
      <c r="O1020" s="264"/>
      <c r="P1020" s="264"/>
      <c r="Q1020" s="265"/>
      <c r="R1020" s="116">
        <f t="shared" si="20"/>
        <v>0</v>
      </c>
    </row>
    <row r="1021" spans="3:18" ht="15" thickBot="1" x14ac:dyDescent="0.3">
      <c r="C1021" s="121">
        <f>'Achivers Formulas'!I1008</f>
        <v>0</v>
      </c>
      <c r="D1021" s="117"/>
      <c r="E1021" s="115">
        <f>'Achivers Formulas'!P1008</f>
        <v>0</v>
      </c>
      <c r="F1021" s="263"/>
      <c r="G1021" s="264"/>
      <c r="H1021" s="264"/>
      <c r="I1021" s="265"/>
      <c r="J1021" s="266"/>
      <c r="K1021" s="267"/>
      <c r="L1021" s="267"/>
      <c r="M1021" s="268"/>
      <c r="N1021" s="263"/>
      <c r="O1021" s="264"/>
      <c r="P1021" s="264"/>
      <c r="Q1021" s="265"/>
      <c r="R1021" s="116">
        <f t="shared" si="20"/>
        <v>0</v>
      </c>
    </row>
    <row r="1022" spans="3:18" ht="15" thickBot="1" x14ac:dyDescent="0.3">
      <c r="C1022" s="121">
        <f>'Achivers Formulas'!I1009</f>
        <v>0</v>
      </c>
      <c r="D1022" s="117"/>
      <c r="E1022" s="115">
        <f>'Achivers Formulas'!P1009</f>
        <v>0</v>
      </c>
      <c r="F1022" s="263"/>
      <c r="G1022" s="264"/>
      <c r="H1022" s="264"/>
      <c r="I1022" s="265"/>
      <c r="J1022" s="266"/>
      <c r="K1022" s="267"/>
      <c r="L1022" s="267"/>
      <c r="M1022" s="268"/>
      <c r="N1022" s="263"/>
      <c r="O1022" s="264"/>
      <c r="P1022" s="264"/>
      <c r="Q1022" s="265"/>
      <c r="R1022" s="116">
        <f t="shared" si="20"/>
        <v>0</v>
      </c>
    </row>
    <row r="1023" spans="3:18" ht="15" thickBot="1" x14ac:dyDescent="0.3">
      <c r="C1023" s="121">
        <f>'Achivers Formulas'!I1010</f>
        <v>0</v>
      </c>
      <c r="D1023" s="117"/>
      <c r="E1023" s="115">
        <f>'Achivers Formulas'!P1010</f>
        <v>0</v>
      </c>
      <c r="F1023" s="263"/>
      <c r="G1023" s="264"/>
      <c r="H1023" s="264"/>
      <c r="I1023" s="265"/>
      <c r="J1023" s="266"/>
      <c r="K1023" s="267"/>
      <c r="L1023" s="267"/>
      <c r="M1023" s="268"/>
      <c r="N1023" s="263"/>
      <c r="O1023" s="264"/>
      <c r="P1023" s="264"/>
      <c r="Q1023" s="265"/>
      <c r="R1023" s="116">
        <f t="shared" si="20"/>
        <v>0</v>
      </c>
    </row>
    <row r="1024" spans="3:18" ht="15" thickBot="1" x14ac:dyDescent="0.3">
      <c r="C1024" s="121">
        <f>'Achivers Formulas'!I1011</f>
        <v>0</v>
      </c>
      <c r="D1024" s="117"/>
      <c r="E1024" s="115">
        <f>'Achivers Formulas'!P1011</f>
        <v>0</v>
      </c>
      <c r="F1024" s="263"/>
      <c r="G1024" s="264"/>
      <c r="H1024" s="264"/>
      <c r="I1024" s="265"/>
      <c r="J1024" s="266"/>
      <c r="K1024" s="267"/>
      <c r="L1024" s="267"/>
      <c r="M1024" s="268"/>
      <c r="N1024" s="263"/>
      <c r="O1024" s="264"/>
      <c r="P1024" s="264"/>
      <c r="Q1024" s="265"/>
      <c r="R1024" s="116">
        <f t="shared" si="20"/>
        <v>0</v>
      </c>
    </row>
    <row r="1025" spans="2:18" ht="15" thickBot="1" x14ac:dyDescent="0.3">
      <c r="C1025" s="121">
        <f>'Achivers Formulas'!I1012</f>
        <v>0</v>
      </c>
      <c r="D1025" s="117"/>
      <c r="E1025" s="115">
        <f>'Achivers Formulas'!P1012</f>
        <v>0</v>
      </c>
      <c r="F1025" s="263"/>
      <c r="G1025" s="264"/>
      <c r="H1025" s="264"/>
      <c r="I1025" s="265"/>
      <c r="J1025" s="266"/>
      <c r="K1025" s="267"/>
      <c r="L1025" s="267"/>
      <c r="M1025" s="268"/>
      <c r="N1025" s="263"/>
      <c r="O1025" s="264"/>
      <c r="P1025" s="264"/>
      <c r="Q1025" s="265"/>
      <c r="R1025" s="116">
        <f t="shared" si="20"/>
        <v>0</v>
      </c>
    </row>
    <row r="1026" spans="2:18" ht="15" thickBot="1" x14ac:dyDescent="0.3">
      <c r="C1026" s="121">
        <f>'Achivers Formulas'!I1013</f>
        <v>0</v>
      </c>
      <c r="D1026" s="117"/>
      <c r="E1026" s="115">
        <f>'Achivers Formulas'!P1013</f>
        <v>0</v>
      </c>
      <c r="F1026" s="263"/>
      <c r="G1026" s="264"/>
      <c r="H1026" s="264"/>
      <c r="I1026" s="265"/>
      <c r="J1026" s="266"/>
      <c r="K1026" s="267"/>
      <c r="L1026" s="267"/>
      <c r="M1026" s="268"/>
      <c r="N1026" s="263"/>
      <c r="O1026" s="264"/>
      <c r="P1026" s="264"/>
      <c r="Q1026" s="265"/>
      <c r="R1026" s="116">
        <f t="shared" si="20"/>
        <v>0</v>
      </c>
    </row>
    <row r="1027" spans="2:18" thickBot="1" x14ac:dyDescent="0.3">
      <c r="F1027" s="214"/>
      <c r="G1027" s="214"/>
      <c r="H1027" s="213"/>
      <c r="I1027" s="213"/>
      <c r="J1027" s="215"/>
      <c r="K1027" s="215"/>
      <c r="L1027" s="215"/>
      <c r="M1027" s="215"/>
      <c r="N1027" s="213"/>
      <c r="O1027" s="213"/>
      <c r="P1027" s="213"/>
      <c r="Q1027" s="213"/>
      <c r="R1027" s="116">
        <f t="shared" ref="R1027" si="21">(IF(OR(F1027&lt;&gt;"",H1027&lt;&gt;"",J1027&lt;&gt;""),3,0))+(IF(L1027&lt;&gt;"",3,0))+(IF(N1027&lt;&gt;"",3,0))+(IF(P1027&lt;&gt;"",3,0))</f>
        <v>0</v>
      </c>
    </row>
    <row r="1028" spans="2:18" thickBot="1" x14ac:dyDescent="0.3">
      <c r="F1028" s="147"/>
      <c r="G1028" s="147"/>
      <c r="H1028" s="147"/>
      <c r="I1028" s="147"/>
      <c r="J1028" s="147"/>
      <c r="K1028" s="147"/>
      <c r="L1028" s="147"/>
      <c r="M1028" s="147"/>
      <c r="N1028" s="144"/>
      <c r="O1028" s="144"/>
      <c r="P1028" s="147"/>
      <c r="Q1028" s="147"/>
    </row>
    <row r="1029" spans="2:18" thickBot="1" x14ac:dyDescent="0.3">
      <c r="F1029" s="147"/>
      <c r="G1029" s="147"/>
      <c r="H1029" s="147"/>
      <c r="I1029" s="147"/>
      <c r="J1029" s="147"/>
      <c r="K1029" s="147"/>
      <c r="L1029" s="147"/>
      <c r="M1029" s="147"/>
      <c r="N1029" s="144"/>
      <c r="O1029" s="144"/>
      <c r="P1029" s="147"/>
      <c r="Q1029" s="147"/>
    </row>
    <row r="1030" spans="2:18" thickBot="1" x14ac:dyDescent="0.3">
      <c r="F1030" s="147"/>
      <c r="G1030" s="147"/>
      <c r="H1030" s="147"/>
      <c r="I1030" s="147"/>
      <c r="J1030" s="147"/>
      <c r="K1030" s="147"/>
      <c r="L1030" s="147"/>
      <c r="M1030" s="147"/>
      <c r="N1030" s="144"/>
      <c r="O1030" s="144"/>
      <c r="P1030" s="147"/>
      <c r="Q1030" s="147"/>
    </row>
    <row r="1031" spans="2:18" thickBot="1" x14ac:dyDescent="0.3">
      <c r="F1031" s="147"/>
      <c r="G1031" s="147"/>
      <c r="H1031" s="147"/>
      <c r="I1031" s="147"/>
      <c r="J1031" s="147"/>
      <c r="K1031" s="147"/>
      <c r="L1031" s="147"/>
      <c r="M1031" s="147"/>
      <c r="N1031" s="144"/>
      <c r="O1031" s="144"/>
      <c r="P1031" s="147"/>
      <c r="Q1031" s="147"/>
    </row>
    <row r="1032" spans="2:18" s="117" customFormat="1" thickBot="1" x14ac:dyDescent="0.3">
      <c r="B1032" s="92"/>
      <c r="C1032" s="157"/>
      <c r="D1032" s="92"/>
      <c r="E1032" s="144"/>
      <c r="F1032" s="147"/>
      <c r="G1032" s="147"/>
      <c r="H1032" s="147"/>
      <c r="I1032" s="147"/>
      <c r="J1032" s="147"/>
      <c r="K1032" s="147"/>
      <c r="L1032" s="147"/>
      <c r="M1032" s="147"/>
      <c r="N1032" s="144"/>
      <c r="O1032" s="144"/>
      <c r="P1032" s="147"/>
      <c r="Q1032" s="147"/>
    </row>
    <row r="1033" spans="2:18" s="117" customFormat="1" thickBot="1" x14ac:dyDescent="0.3">
      <c r="B1033" s="92"/>
      <c r="C1033" s="157"/>
      <c r="D1033" s="92"/>
      <c r="E1033" s="144"/>
      <c r="F1033" s="147"/>
      <c r="G1033" s="147"/>
      <c r="H1033" s="147"/>
      <c r="I1033" s="147"/>
      <c r="J1033" s="147"/>
      <c r="K1033" s="147"/>
      <c r="L1033" s="147"/>
      <c r="M1033" s="147"/>
      <c r="N1033" s="144"/>
      <c r="O1033" s="144"/>
      <c r="P1033" s="147"/>
      <c r="Q1033" s="147"/>
    </row>
    <row r="1034" spans="2:18" s="117" customFormat="1" thickBot="1" x14ac:dyDescent="0.3">
      <c r="B1034" s="92"/>
      <c r="C1034" s="157"/>
      <c r="D1034" s="92"/>
      <c r="E1034" s="144"/>
      <c r="F1034" s="147"/>
      <c r="G1034" s="147"/>
      <c r="H1034" s="147"/>
      <c r="I1034" s="147"/>
      <c r="J1034" s="147"/>
      <c r="K1034" s="147"/>
      <c r="L1034" s="147"/>
      <c r="M1034" s="147"/>
      <c r="N1034" s="144"/>
      <c r="O1034" s="144"/>
      <c r="P1034" s="147"/>
      <c r="Q1034" s="147"/>
    </row>
    <row r="1035" spans="2:18" s="117" customFormat="1" thickBot="1" x14ac:dyDescent="0.3">
      <c r="B1035" s="92"/>
      <c r="C1035" s="157"/>
      <c r="D1035" s="92"/>
      <c r="E1035" s="144"/>
      <c r="F1035" s="147"/>
      <c r="G1035" s="147"/>
      <c r="H1035" s="147"/>
      <c r="I1035" s="147"/>
      <c r="J1035" s="147"/>
      <c r="K1035" s="147"/>
      <c r="L1035" s="147"/>
      <c r="M1035" s="147"/>
      <c r="N1035" s="144"/>
      <c r="O1035" s="144"/>
      <c r="P1035" s="147"/>
      <c r="Q1035" s="147"/>
    </row>
    <row r="1036" spans="2:18" s="117" customFormat="1" thickBot="1" x14ac:dyDescent="0.3">
      <c r="B1036" s="92"/>
      <c r="C1036" s="157"/>
      <c r="D1036" s="92"/>
      <c r="E1036" s="144"/>
      <c r="F1036" s="147"/>
      <c r="G1036" s="147"/>
      <c r="H1036" s="147"/>
      <c r="I1036" s="147"/>
      <c r="J1036" s="147"/>
      <c r="K1036" s="147"/>
      <c r="L1036" s="147"/>
      <c r="M1036" s="147"/>
      <c r="N1036" s="144"/>
      <c r="O1036" s="144"/>
      <c r="P1036" s="147"/>
      <c r="Q1036" s="147"/>
    </row>
    <row r="1037" spans="2:18" s="117" customFormat="1" thickBot="1" x14ac:dyDescent="0.3">
      <c r="B1037" s="92"/>
      <c r="C1037" s="157"/>
      <c r="D1037" s="92"/>
      <c r="E1037" s="144"/>
      <c r="F1037" s="147"/>
      <c r="G1037" s="147"/>
      <c r="H1037" s="147"/>
      <c r="I1037" s="147"/>
      <c r="J1037" s="147"/>
      <c r="K1037" s="147"/>
      <c r="L1037" s="147"/>
      <c r="M1037" s="147"/>
      <c r="N1037" s="144"/>
      <c r="O1037" s="144"/>
      <c r="P1037" s="147"/>
      <c r="Q1037" s="147"/>
    </row>
    <row r="1038" spans="2:18" s="117" customFormat="1" thickBot="1" x14ac:dyDescent="0.3">
      <c r="B1038" s="92"/>
      <c r="C1038" s="157"/>
      <c r="D1038" s="92"/>
      <c r="E1038" s="144"/>
      <c r="F1038" s="147"/>
      <c r="G1038" s="147"/>
      <c r="H1038" s="147"/>
      <c r="I1038" s="147"/>
      <c r="J1038" s="147"/>
      <c r="K1038" s="147"/>
      <c r="L1038" s="147"/>
      <c r="M1038" s="147"/>
      <c r="N1038" s="144"/>
      <c r="O1038" s="144"/>
      <c r="P1038" s="147"/>
      <c r="Q1038" s="147"/>
    </row>
    <row r="1039" spans="2:18" s="117" customFormat="1" thickBot="1" x14ac:dyDescent="0.3">
      <c r="B1039" s="92"/>
      <c r="C1039" s="157"/>
      <c r="D1039" s="92"/>
      <c r="E1039" s="144"/>
      <c r="F1039" s="147"/>
      <c r="G1039" s="147"/>
      <c r="H1039" s="147"/>
      <c r="I1039" s="147"/>
      <c r="J1039" s="147"/>
      <c r="K1039" s="147"/>
      <c r="L1039" s="147"/>
      <c r="M1039" s="147"/>
      <c r="N1039" s="144"/>
      <c r="O1039" s="144"/>
      <c r="P1039" s="147"/>
      <c r="Q1039" s="147"/>
    </row>
    <row r="1040" spans="2:18" s="117" customFormat="1" thickBot="1" x14ac:dyDescent="0.3">
      <c r="B1040" s="92"/>
      <c r="C1040" s="157"/>
      <c r="D1040" s="92"/>
      <c r="E1040" s="144"/>
      <c r="F1040" s="147"/>
      <c r="G1040" s="147"/>
      <c r="H1040" s="147"/>
      <c r="I1040" s="147"/>
      <c r="J1040" s="147"/>
      <c r="K1040" s="147"/>
      <c r="L1040" s="147"/>
      <c r="M1040" s="147"/>
      <c r="N1040" s="144"/>
      <c r="O1040" s="144"/>
      <c r="P1040" s="147"/>
      <c r="Q1040" s="147"/>
    </row>
    <row r="1041" spans="2:17" s="117" customFormat="1" thickBot="1" x14ac:dyDescent="0.3">
      <c r="B1041" s="92"/>
      <c r="C1041" s="157"/>
      <c r="D1041" s="92"/>
      <c r="E1041" s="144"/>
      <c r="F1041" s="147"/>
      <c r="G1041" s="147"/>
      <c r="H1041" s="147"/>
      <c r="I1041" s="147"/>
      <c r="J1041" s="147"/>
      <c r="K1041" s="147"/>
      <c r="L1041" s="147"/>
      <c r="M1041" s="147"/>
      <c r="N1041" s="144"/>
      <c r="O1041" s="144"/>
      <c r="P1041" s="147"/>
      <c r="Q1041" s="147"/>
    </row>
    <row r="1042" spans="2:17" s="117" customFormat="1" thickBot="1" x14ac:dyDescent="0.3">
      <c r="B1042" s="92"/>
      <c r="C1042" s="157"/>
      <c r="D1042" s="92"/>
      <c r="E1042" s="144"/>
      <c r="F1042" s="147"/>
      <c r="G1042" s="147"/>
      <c r="H1042" s="147"/>
      <c r="I1042" s="147"/>
      <c r="J1042" s="147"/>
      <c r="K1042" s="147"/>
      <c r="L1042" s="147"/>
      <c r="M1042" s="147"/>
      <c r="N1042" s="144"/>
      <c r="O1042" s="144"/>
      <c r="P1042" s="147"/>
      <c r="Q1042" s="147"/>
    </row>
    <row r="1043" spans="2:17" s="117" customFormat="1" thickBot="1" x14ac:dyDescent="0.3">
      <c r="B1043" s="92"/>
      <c r="C1043" s="157"/>
      <c r="D1043" s="92"/>
      <c r="E1043" s="144"/>
      <c r="F1043" s="147"/>
      <c r="G1043" s="147"/>
      <c r="H1043" s="147"/>
      <c r="I1043" s="147"/>
      <c r="J1043" s="147"/>
      <c r="K1043" s="147"/>
      <c r="L1043" s="147"/>
      <c r="M1043" s="147"/>
      <c r="N1043" s="144"/>
      <c r="O1043" s="144"/>
      <c r="P1043" s="147"/>
      <c r="Q1043" s="147"/>
    </row>
    <row r="1044" spans="2:17" s="117" customFormat="1" thickBot="1" x14ac:dyDescent="0.3">
      <c r="B1044" s="92"/>
      <c r="C1044" s="157"/>
      <c r="D1044" s="92"/>
      <c r="E1044" s="144"/>
      <c r="F1044" s="147"/>
      <c r="G1044" s="147"/>
      <c r="H1044" s="147"/>
      <c r="I1044" s="147"/>
      <c r="J1044" s="147"/>
      <c r="K1044" s="147"/>
      <c r="L1044" s="147"/>
      <c r="M1044" s="147"/>
      <c r="N1044" s="144"/>
      <c r="O1044" s="144"/>
      <c r="P1044" s="147"/>
      <c r="Q1044" s="147"/>
    </row>
    <row r="1045" spans="2:17" s="117" customFormat="1" thickBot="1" x14ac:dyDescent="0.3">
      <c r="B1045" s="92"/>
      <c r="C1045" s="157"/>
      <c r="D1045" s="92"/>
      <c r="E1045" s="144"/>
      <c r="F1045" s="147"/>
      <c r="G1045" s="147"/>
      <c r="H1045" s="147"/>
      <c r="I1045" s="147"/>
      <c r="J1045" s="147"/>
      <c r="K1045" s="147"/>
      <c r="L1045" s="147"/>
      <c r="M1045" s="147"/>
      <c r="N1045" s="144"/>
      <c r="O1045" s="144"/>
      <c r="P1045" s="147"/>
      <c r="Q1045" s="147"/>
    </row>
    <row r="1046" spans="2:17" s="117" customFormat="1" thickBot="1" x14ac:dyDescent="0.3">
      <c r="B1046" s="92"/>
      <c r="C1046" s="157"/>
      <c r="D1046" s="92"/>
      <c r="E1046" s="144"/>
      <c r="F1046" s="147"/>
      <c r="G1046" s="147"/>
      <c r="H1046" s="147"/>
      <c r="I1046" s="147"/>
      <c r="J1046" s="147"/>
      <c r="K1046" s="147"/>
      <c r="L1046" s="147"/>
      <c r="M1046" s="147"/>
      <c r="N1046" s="144"/>
      <c r="O1046" s="144"/>
      <c r="P1046" s="147"/>
      <c r="Q1046" s="147"/>
    </row>
    <row r="1047" spans="2:17" s="117" customFormat="1" thickBot="1" x14ac:dyDescent="0.3">
      <c r="B1047" s="92"/>
      <c r="C1047" s="157"/>
      <c r="D1047" s="92"/>
      <c r="E1047" s="144"/>
      <c r="F1047" s="147"/>
      <c r="G1047" s="147"/>
      <c r="H1047" s="147"/>
      <c r="I1047" s="147"/>
      <c r="J1047" s="147"/>
      <c r="K1047" s="147"/>
      <c r="L1047" s="147"/>
      <c r="M1047" s="147"/>
      <c r="N1047" s="144"/>
      <c r="O1047" s="144"/>
      <c r="P1047" s="147"/>
      <c r="Q1047" s="147"/>
    </row>
    <row r="1048" spans="2:17" s="117" customFormat="1" thickBot="1" x14ac:dyDescent="0.3">
      <c r="B1048" s="92"/>
      <c r="C1048" s="157"/>
      <c r="D1048" s="92"/>
      <c r="E1048" s="144"/>
      <c r="F1048" s="147"/>
      <c r="G1048" s="147"/>
      <c r="H1048" s="147"/>
      <c r="I1048" s="147"/>
      <c r="J1048" s="147"/>
      <c r="K1048" s="147"/>
      <c r="L1048" s="147"/>
      <c r="M1048" s="147"/>
      <c r="N1048" s="144"/>
      <c r="O1048" s="144"/>
      <c r="P1048" s="147"/>
      <c r="Q1048" s="147"/>
    </row>
    <row r="1049" spans="2:17" s="117" customFormat="1" thickBot="1" x14ac:dyDescent="0.3">
      <c r="B1049" s="92"/>
      <c r="C1049" s="157"/>
      <c r="D1049" s="92"/>
      <c r="E1049" s="144"/>
      <c r="F1049" s="147"/>
      <c r="G1049" s="147"/>
      <c r="H1049" s="147"/>
      <c r="I1049" s="147"/>
      <c r="J1049" s="147"/>
      <c r="K1049" s="147"/>
      <c r="L1049" s="147"/>
      <c r="M1049" s="147"/>
      <c r="N1049" s="144"/>
      <c r="O1049" s="144"/>
      <c r="P1049" s="147"/>
      <c r="Q1049" s="147"/>
    </row>
    <row r="1050" spans="2:17" s="117" customFormat="1" thickBot="1" x14ac:dyDescent="0.3">
      <c r="B1050" s="92"/>
      <c r="C1050" s="157"/>
      <c r="D1050" s="92"/>
      <c r="E1050" s="144"/>
      <c r="F1050" s="147"/>
      <c r="G1050" s="147"/>
      <c r="H1050" s="147"/>
      <c r="I1050" s="147"/>
      <c r="J1050" s="147"/>
      <c r="K1050" s="147"/>
      <c r="L1050" s="147"/>
      <c r="M1050" s="147"/>
      <c r="N1050" s="144"/>
      <c r="O1050" s="144"/>
      <c r="P1050" s="147"/>
      <c r="Q1050" s="147"/>
    </row>
    <row r="1051" spans="2:17" s="117" customFormat="1" thickBot="1" x14ac:dyDescent="0.3">
      <c r="B1051" s="92"/>
      <c r="C1051" s="157"/>
      <c r="D1051" s="92"/>
      <c r="E1051" s="144"/>
      <c r="F1051" s="147"/>
      <c r="G1051" s="147"/>
      <c r="H1051" s="147"/>
      <c r="I1051" s="147"/>
      <c r="J1051" s="147"/>
      <c r="K1051" s="147"/>
      <c r="L1051" s="147"/>
      <c r="M1051" s="147"/>
      <c r="N1051" s="144"/>
      <c r="O1051" s="144"/>
      <c r="P1051" s="147"/>
      <c r="Q1051" s="147"/>
    </row>
    <row r="1052" spans="2:17" s="117" customFormat="1" thickBot="1" x14ac:dyDescent="0.3">
      <c r="B1052" s="92"/>
      <c r="C1052" s="157"/>
      <c r="D1052" s="92"/>
      <c r="E1052" s="144"/>
      <c r="F1052" s="147"/>
      <c r="G1052" s="147"/>
      <c r="H1052" s="147"/>
      <c r="I1052" s="147"/>
      <c r="J1052" s="147"/>
      <c r="K1052" s="147"/>
      <c r="L1052" s="147"/>
      <c r="M1052" s="147"/>
      <c r="N1052" s="144"/>
      <c r="O1052" s="144"/>
      <c r="P1052" s="147"/>
      <c r="Q1052" s="147"/>
    </row>
    <row r="1053" spans="2:17" s="117" customFormat="1" thickBot="1" x14ac:dyDescent="0.3">
      <c r="B1053" s="92"/>
      <c r="C1053" s="157"/>
      <c r="D1053" s="92"/>
      <c r="E1053" s="144"/>
      <c r="F1053" s="147"/>
      <c r="G1053" s="147"/>
      <c r="H1053" s="147"/>
      <c r="I1053" s="147"/>
      <c r="J1053" s="147"/>
      <c r="K1053" s="147"/>
      <c r="L1053" s="147"/>
      <c r="M1053" s="147"/>
      <c r="N1053" s="144"/>
      <c r="O1053" s="144"/>
      <c r="P1053" s="147"/>
      <c r="Q1053" s="147"/>
    </row>
    <row r="1054" spans="2:17" s="117" customFormat="1" thickBot="1" x14ac:dyDescent="0.3">
      <c r="B1054" s="92"/>
      <c r="C1054" s="157"/>
      <c r="D1054" s="92"/>
      <c r="E1054" s="144"/>
      <c r="F1054" s="147"/>
      <c r="G1054" s="147"/>
      <c r="H1054" s="147"/>
      <c r="I1054" s="147"/>
      <c r="J1054" s="147"/>
      <c r="K1054" s="147"/>
      <c r="L1054" s="147"/>
      <c r="M1054" s="147"/>
      <c r="N1054" s="144"/>
      <c r="O1054" s="144"/>
      <c r="P1054" s="147"/>
      <c r="Q1054" s="147"/>
    </row>
    <row r="1055" spans="2:17" s="117" customFormat="1" thickBot="1" x14ac:dyDescent="0.3">
      <c r="B1055" s="92"/>
      <c r="C1055" s="157"/>
      <c r="D1055" s="92"/>
      <c r="E1055" s="144"/>
      <c r="F1055" s="147"/>
      <c r="G1055" s="147"/>
      <c r="H1055" s="147"/>
      <c r="I1055" s="147"/>
      <c r="J1055" s="147"/>
      <c r="K1055" s="147"/>
      <c r="L1055" s="147"/>
      <c r="M1055" s="147"/>
      <c r="N1055" s="144"/>
      <c r="O1055" s="144"/>
      <c r="P1055" s="147"/>
      <c r="Q1055" s="147"/>
    </row>
    <row r="1056" spans="2:17" s="117" customFormat="1" thickBot="1" x14ac:dyDescent="0.3">
      <c r="B1056" s="92"/>
      <c r="C1056" s="157"/>
      <c r="D1056" s="92"/>
      <c r="E1056" s="144"/>
      <c r="F1056" s="147"/>
      <c r="G1056" s="147"/>
      <c r="H1056" s="147"/>
      <c r="I1056" s="147"/>
      <c r="J1056" s="147"/>
      <c r="K1056" s="147"/>
      <c r="L1056" s="147"/>
      <c r="M1056" s="147"/>
      <c r="N1056" s="144"/>
      <c r="O1056" s="144"/>
      <c r="P1056" s="147"/>
      <c r="Q1056" s="147"/>
    </row>
    <row r="1057" spans="2:17" s="117" customFormat="1" thickBot="1" x14ac:dyDescent="0.3">
      <c r="B1057" s="92"/>
      <c r="C1057" s="157"/>
      <c r="D1057" s="92"/>
      <c r="E1057" s="144"/>
      <c r="F1057" s="147"/>
      <c r="G1057" s="147"/>
      <c r="H1057" s="147"/>
      <c r="I1057" s="147"/>
      <c r="J1057" s="147"/>
      <c r="K1057" s="147"/>
      <c r="L1057" s="147"/>
      <c r="M1057" s="147"/>
      <c r="N1057" s="144"/>
      <c r="O1057" s="144"/>
      <c r="P1057" s="147"/>
      <c r="Q1057" s="147"/>
    </row>
    <row r="1058" spans="2:17" s="117" customFormat="1" thickBot="1" x14ac:dyDescent="0.3">
      <c r="B1058" s="92"/>
      <c r="C1058" s="157"/>
      <c r="D1058" s="92"/>
      <c r="E1058" s="144"/>
      <c r="F1058" s="147"/>
      <c r="G1058" s="147"/>
      <c r="H1058" s="147"/>
      <c r="I1058" s="147"/>
      <c r="J1058" s="147"/>
      <c r="K1058" s="147"/>
      <c r="L1058" s="147"/>
      <c r="M1058" s="147"/>
      <c r="N1058" s="144"/>
      <c r="O1058" s="144"/>
      <c r="P1058" s="147"/>
      <c r="Q1058" s="147"/>
    </row>
    <row r="1059" spans="2:17" s="117" customFormat="1" thickBot="1" x14ac:dyDescent="0.3">
      <c r="B1059" s="92"/>
      <c r="C1059" s="157"/>
      <c r="D1059" s="92"/>
      <c r="E1059" s="144"/>
      <c r="F1059" s="147"/>
      <c r="G1059" s="147"/>
      <c r="H1059" s="147"/>
      <c r="I1059" s="147"/>
      <c r="J1059" s="147"/>
      <c r="K1059" s="147"/>
      <c r="L1059" s="147"/>
      <c r="M1059" s="147"/>
      <c r="N1059" s="144"/>
      <c r="O1059" s="144"/>
      <c r="P1059" s="147"/>
      <c r="Q1059" s="147"/>
    </row>
    <row r="1060" spans="2:17" s="117" customFormat="1" thickBot="1" x14ac:dyDescent="0.3">
      <c r="B1060" s="92"/>
      <c r="C1060" s="157"/>
      <c r="D1060" s="92"/>
      <c r="E1060" s="144"/>
      <c r="F1060" s="147"/>
      <c r="G1060" s="147"/>
      <c r="H1060" s="147"/>
      <c r="I1060" s="147"/>
      <c r="J1060" s="147"/>
      <c r="K1060" s="147"/>
      <c r="L1060" s="147"/>
      <c r="M1060" s="147"/>
      <c r="N1060" s="144"/>
      <c r="O1060" s="144"/>
      <c r="P1060" s="147"/>
      <c r="Q1060" s="147"/>
    </row>
    <row r="1061" spans="2:17" s="117" customFormat="1" thickBot="1" x14ac:dyDescent="0.3">
      <c r="B1061" s="92"/>
      <c r="C1061" s="157"/>
      <c r="D1061" s="92"/>
      <c r="E1061" s="144"/>
      <c r="F1061" s="147"/>
      <c r="G1061" s="147"/>
      <c r="H1061" s="147"/>
      <c r="I1061" s="147"/>
      <c r="J1061" s="147"/>
      <c r="K1061" s="147"/>
      <c r="L1061" s="147"/>
      <c r="M1061" s="147"/>
      <c r="N1061" s="144"/>
      <c r="O1061" s="144"/>
      <c r="P1061" s="147"/>
      <c r="Q1061" s="147"/>
    </row>
    <row r="1062" spans="2:17" s="117" customFormat="1" thickBot="1" x14ac:dyDescent="0.3">
      <c r="B1062" s="92"/>
      <c r="C1062" s="157"/>
      <c r="D1062" s="92"/>
      <c r="E1062" s="144"/>
      <c r="F1062" s="147"/>
      <c r="G1062" s="147"/>
      <c r="H1062" s="147"/>
      <c r="I1062" s="147"/>
      <c r="J1062" s="147"/>
      <c r="K1062" s="147"/>
      <c r="L1062" s="147"/>
      <c r="M1062" s="147"/>
      <c r="N1062" s="144"/>
      <c r="O1062" s="144"/>
      <c r="P1062" s="147"/>
      <c r="Q1062" s="147"/>
    </row>
    <row r="1063" spans="2:17" s="117" customFormat="1" thickBot="1" x14ac:dyDescent="0.3">
      <c r="B1063" s="92"/>
      <c r="C1063" s="157"/>
      <c r="D1063" s="92"/>
      <c r="E1063" s="144"/>
      <c r="F1063" s="147"/>
      <c r="G1063" s="147"/>
      <c r="H1063" s="147"/>
      <c r="I1063" s="147"/>
      <c r="J1063" s="147"/>
      <c r="K1063" s="147"/>
      <c r="L1063" s="147"/>
      <c r="M1063" s="147"/>
      <c r="N1063" s="144"/>
      <c r="O1063" s="144"/>
      <c r="P1063" s="147"/>
      <c r="Q1063" s="147"/>
    </row>
    <row r="1064" spans="2:17" s="117" customFormat="1" thickBot="1" x14ac:dyDescent="0.3">
      <c r="B1064" s="92"/>
      <c r="C1064" s="157"/>
      <c r="D1064" s="92"/>
      <c r="E1064" s="144"/>
      <c r="F1064" s="147"/>
      <c r="G1064" s="147"/>
      <c r="H1064" s="147"/>
      <c r="I1064" s="147"/>
      <c r="J1064" s="147"/>
      <c r="K1064" s="147"/>
      <c r="L1064" s="147"/>
      <c r="M1064" s="147"/>
      <c r="N1064" s="144"/>
      <c r="O1064" s="144"/>
      <c r="P1064" s="147"/>
      <c r="Q1064" s="147"/>
    </row>
    <row r="1065" spans="2:17" s="117" customFormat="1" thickBot="1" x14ac:dyDescent="0.3">
      <c r="B1065" s="92"/>
      <c r="C1065" s="157"/>
      <c r="D1065" s="92"/>
      <c r="E1065" s="144"/>
      <c r="F1065" s="147"/>
      <c r="G1065" s="147"/>
      <c r="H1065" s="147"/>
      <c r="I1065" s="147"/>
      <c r="J1065" s="147"/>
      <c r="K1065" s="147"/>
      <c r="L1065" s="147"/>
      <c r="M1065" s="147"/>
      <c r="N1065" s="144"/>
      <c r="O1065" s="144"/>
      <c r="P1065" s="147"/>
      <c r="Q1065" s="147"/>
    </row>
    <row r="1066" spans="2:17" s="117" customFormat="1" thickBot="1" x14ac:dyDescent="0.3">
      <c r="B1066" s="92"/>
      <c r="C1066" s="157"/>
      <c r="D1066" s="92"/>
      <c r="E1066" s="144"/>
      <c r="F1066" s="147"/>
      <c r="G1066" s="147"/>
      <c r="H1066" s="147"/>
      <c r="I1066" s="147"/>
      <c r="J1066" s="147"/>
      <c r="K1066" s="147"/>
      <c r="L1066" s="147"/>
      <c r="M1066" s="147"/>
      <c r="N1066" s="144"/>
      <c r="O1066" s="144"/>
      <c r="P1066" s="147"/>
      <c r="Q1066" s="147"/>
    </row>
    <row r="1067" spans="2:17" s="117" customFormat="1" thickBot="1" x14ac:dyDescent="0.3">
      <c r="B1067" s="92"/>
      <c r="C1067" s="157"/>
      <c r="D1067" s="92"/>
      <c r="E1067" s="144"/>
      <c r="F1067" s="147"/>
      <c r="G1067" s="147"/>
      <c r="H1067" s="147"/>
      <c r="I1067" s="147"/>
      <c r="J1067" s="147"/>
      <c r="K1067" s="147"/>
      <c r="L1067" s="147"/>
      <c r="M1067" s="147"/>
      <c r="N1067" s="144"/>
      <c r="O1067" s="144"/>
      <c r="P1067" s="147"/>
      <c r="Q1067" s="147"/>
    </row>
    <row r="1068" spans="2:17" s="117" customFormat="1" thickBot="1" x14ac:dyDescent="0.3">
      <c r="B1068" s="92"/>
      <c r="C1068" s="157"/>
      <c r="D1068" s="92"/>
      <c r="E1068" s="144"/>
      <c r="F1068" s="147"/>
      <c r="G1068" s="147"/>
      <c r="H1068" s="147"/>
      <c r="I1068" s="147"/>
      <c r="J1068" s="147"/>
      <c r="K1068" s="147"/>
      <c r="L1068" s="147"/>
      <c r="M1068" s="147"/>
      <c r="N1068" s="144"/>
      <c r="O1068" s="144"/>
      <c r="P1068" s="147"/>
      <c r="Q1068" s="147"/>
    </row>
    <row r="1069" spans="2:17" s="117" customFormat="1" thickBot="1" x14ac:dyDescent="0.3">
      <c r="B1069" s="92"/>
      <c r="C1069" s="157"/>
      <c r="D1069" s="92"/>
      <c r="E1069" s="144"/>
      <c r="F1069" s="147"/>
      <c r="G1069" s="147"/>
      <c r="H1069" s="147"/>
      <c r="I1069" s="147"/>
      <c r="J1069" s="147"/>
      <c r="K1069" s="147"/>
      <c r="L1069" s="147"/>
      <c r="M1069" s="147"/>
      <c r="N1069" s="144"/>
      <c r="O1069" s="144"/>
      <c r="P1069" s="147"/>
      <c r="Q1069" s="147"/>
    </row>
    <row r="1070" spans="2:17" s="117" customFormat="1" thickBot="1" x14ac:dyDescent="0.3">
      <c r="B1070" s="92"/>
      <c r="C1070" s="157"/>
      <c r="D1070" s="92"/>
      <c r="E1070" s="144"/>
      <c r="F1070" s="147"/>
      <c r="G1070" s="147"/>
      <c r="H1070" s="147"/>
      <c r="I1070" s="147"/>
      <c r="J1070" s="147"/>
      <c r="K1070" s="147"/>
      <c r="L1070" s="147"/>
      <c r="M1070" s="147"/>
      <c r="N1070" s="144"/>
      <c r="O1070" s="144"/>
      <c r="P1070" s="147"/>
      <c r="Q1070" s="147"/>
    </row>
    <row r="1071" spans="2:17" s="117" customFormat="1" thickBot="1" x14ac:dyDescent="0.3">
      <c r="B1071" s="92"/>
      <c r="C1071" s="157"/>
      <c r="D1071" s="92"/>
      <c r="E1071" s="144"/>
      <c r="F1071" s="147"/>
      <c r="G1071" s="147"/>
      <c r="H1071" s="147"/>
      <c r="I1071" s="147"/>
      <c r="J1071" s="147"/>
      <c r="K1071" s="147"/>
      <c r="L1071" s="147"/>
      <c r="M1071" s="147"/>
      <c r="N1071" s="144"/>
      <c r="O1071" s="144"/>
      <c r="P1071" s="147"/>
      <c r="Q1071" s="147"/>
    </row>
    <row r="1072" spans="2:17" s="117" customFormat="1" thickBot="1" x14ac:dyDescent="0.3">
      <c r="B1072" s="92"/>
      <c r="C1072" s="157"/>
      <c r="D1072" s="92"/>
      <c r="E1072" s="144"/>
      <c r="F1072" s="147"/>
      <c r="G1072" s="147"/>
      <c r="H1072" s="147"/>
      <c r="I1072" s="147"/>
      <c r="J1072" s="147"/>
      <c r="K1072" s="147"/>
      <c r="L1072" s="147"/>
      <c r="M1072" s="147"/>
      <c r="N1072" s="144"/>
      <c r="O1072" s="144"/>
      <c r="P1072" s="147"/>
      <c r="Q1072" s="147"/>
    </row>
    <row r="1073" spans="2:17" s="117" customFormat="1" thickBot="1" x14ac:dyDescent="0.3">
      <c r="B1073" s="92"/>
      <c r="C1073" s="157"/>
      <c r="D1073" s="92"/>
      <c r="E1073" s="144"/>
      <c r="F1073" s="147"/>
      <c r="G1073" s="147"/>
      <c r="H1073" s="147"/>
      <c r="I1073" s="147"/>
      <c r="J1073" s="147"/>
      <c r="K1073" s="147"/>
      <c r="L1073" s="147"/>
      <c r="M1073" s="147"/>
      <c r="N1073" s="144"/>
      <c r="O1073" s="144"/>
      <c r="P1073" s="147"/>
      <c r="Q1073" s="147"/>
    </row>
    <row r="1074" spans="2:17" s="117" customFormat="1" thickBot="1" x14ac:dyDescent="0.3">
      <c r="B1074" s="92"/>
      <c r="C1074" s="157"/>
      <c r="D1074" s="92"/>
      <c r="E1074" s="144"/>
      <c r="F1074" s="147"/>
      <c r="G1074" s="147"/>
      <c r="H1074" s="147"/>
      <c r="I1074" s="147"/>
      <c r="J1074" s="147"/>
      <c r="K1074" s="147"/>
      <c r="L1074" s="147"/>
      <c r="M1074" s="147"/>
      <c r="N1074" s="144"/>
      <c r="O1074" s="144"/>
      <c r="P1074" s="147"/>
      <c r="Q1074" s="147"/>
    </row>
    <row r="1075" spans="2:17" s="117" customFormat="1" thickBot="1" x14ac:dyDescent="0.3">
      <c r="B1075" s="92"/>
      <c r="C1075" s="157"/>
      <c r="D1075" s="92"/>
      <c r="E1075" s="144"/>
      <c r="F1075" s="147"/>
      <c r="G1075" s="147"/>
      <c r="H1075" s="147"/>
      <c r="I1075" s="147"/>
      <c r="J1075" s="147"/>
      <c r="K1075" s="147"/>
      <c r="L1075" s="147"/>
      <c r="M1075" s="147"/>
      <c r="N1075" s="144"/>
      <c r="O1075" s="144"/>
      <c r="P1075" s="147"/>
      <c r="Q1075" s="147"/>
    </row>
    <row r="1076" spans="2:17" s="117" customFormat="1" thickBot="1" x14ac:dyDescent="0.3">
      <c r="B1076" s="92"/>
      <c r="C1076" s="157"/>
      <c r="D1076" s="92"/>
      <c r="E1076" s="144"/>
      <c r="F1076" s="147"/>
      <c r="G1076" s="147"/>
      <c r="H1076" s="147"/>
      <c r="I1076" s="147"/>
      <c r="J1076" s="147"/>
      <c r="K1076" s="147"/>
      <c r="L1076" s="147"/>
      <c r="M1076" s="147"/>
      <c r="N1076" s="144"/>
      <c r="O1076" s="144"/>
      <c r="P1076" s="147"/>
      <c r="Q1076" s="147"/>
    </row>
    <row r="1077" spans="2:17" s="117" customFormat="1" thickBot="1" x14ac:dyDescent="0.3">
      <c r="B1077" s="92"/>
      <c r="C1077" s="157"/>
      <c r="D1077" s="92"/>
      <c r="E1077" s="144"/>
      <c r="F1077" s="147"/>
      <c r="G1077" s="147"/>
      <c r="H1077" s="147"/>
      <c r="I1077" s="147"/>
      <c r="J1077" s="147"/>
      <c r="K1077" s="147"/>
      <c r="L1077" s="147"/>
      <c r="M1077" s="147"/>
      <c r="N1077" s="144"/>
      <c r="O1077" s="144"/>
      <c r="P1077" s="147"/>
      <c r="Q1077" s="147"/>
    </row>
    <row r="1078" spans="2:17" s="117" customFormat="1" thickBot="1" x14ac:dyDescent="0.3">
      <c r="B1078" s="92"/>
      <c r="C1078" s="157"/>
      <c r="D1078" s="92"/>
      <c r="E1078" s="144"/>
      <c r="F1078" s="147"/>
      <c r="G1078" s="147"/>
      <c r="H1078" s="147"/>
      <c r="I1078" s="147"/>
      <c r="J1078" s="147"/>
      <c r="K1078" s="147"/>
      <c r="L1078" s="147"/>
      <c r="M1078" s="147"/>
      <c r="N1078" s="144"/>
      <c r="O1078" s="144"/>
      <c r="P1078" s="147"/>
      <c r="Q1078" s="147"/>
    </row>
    <row r="1079" spans="2:17" s="117" customFormat="1" thickBot="1" x14ac:dyDescent="0.3">
      <c r="B1079" s="92"/>
      <c r="C1079" s="157"/>
      <c r="D1079" s="92"/>
      <c r="E1079" s="144"/>
      <c r="F1079" s="147"/>
      <c r="G1079" s="147"/>
      <c r="H1079" s="147"/>
      <c r="I1079" s="147"/>
      <c r="J1079" s="147"/>
      <c r="K1079" s="147"/>
      <c r="L1079" s="147"/>
      <c r="M1079" s="147"/>
      <c r="N1079" s="144"/>
      <c r="O1079" s="144"/>
      <c r="P1079" s="147"/>
      <c r="Q1079" s="147"/>
    </row>
    <row r="1080" spans="2:17" s="117" customFormat="1" thickBot="1" x14ac:dyDescent="0.3">
      <c r="B1080" s="92"/>
      <c r="C1080" s="157"/>
      <c r="D1080" s="92"/>
      <c r="E1080" s="144"/>
      <c r="F1080" s="147"/>
      <c r="G1080" s="147"/>
      <c r="H1080" s="147"/>
      <c r="I1080" s="147"/>
      <c r="J1080" s="147"/>
      <c r="K1080" s="147"/>
      <c r="L1080" s="147"/>
      <c r="M1080" s="147"/>
      <c r="N1080" s="144"/>
      <c r="O1080" s="144"/>
      <c r="P1080" s="147"/>
      <c r="Q1080" s="147"/>
    </row>
    <row r="1081" spans="2:17" s="117" customFormat="1" thickBot="1" x14ac:dyDescent="0.3">
      <c r="B1081" s="92"/>
      <c r="C1081" s="157"/>
      <c r="D1081" s="92"/>
      <c r="E1081" s="144"/>
      <c r="F1081" s="147"/>
      <c r="G1081" s="147"/>
      <c r="H1081" s="147"/>
      <c r="I1081" s="147"/>
      <c r="J1081" s="147"/>
      <c r="K1081" s="147"/>
      <c r="L1081" s="147"/>
      <c r="M1081" s="147"/>
      <c r="N1081" s="144"/>
      <c r="O1081" s="144"/>
      <c r="P1081" s="147"/>
      <c r="Q1081" s="147"/>
    </row>
    <row r="1082" spans="2:17" s="117" customFormat="1" thickBot="1" x14ac:dyDescent="0.3">
      <c r="B1082" s="92"/>
      <c r="C1082" s="157"/>
      <c r="D1082" s="92"/>
      <c r="E1082" s="144"/>
      <c r="F1082" s="147"/>
      <c r="G1082" s="147"/>
      <c r="H1082" s="147"/>
      <c r="I1082" s="147"/>
      <c r="J1082" s="147"/>
      <c r="K1082" s="147"/>
      <c r="L1082" s="147"/>
      <c r="M1082" s="147"/>
      <c r="N1082" s="144"/>
      <c r="O1082" s="144"/>
      <c r="P1082" s="147"/>
      <c r="Q1082" s="147"/>
    </row>
    <row r="1083" spans="2:17" s="117" customFormat="1" thickBot="1" x14ac:dyDescent="0.3">
      <c r="B1083" s="92"/>
      <c r="C1083" s="157"/>
      <c r="D1083" s="92"/>
      <c r="E1083" s="144"/>
      <c r="F1083" s="147"/>
      <c r="G1083" s="147"/>
      <c r="H1083" s="147"/>
      <c r="I1083" s="147"/>
      <c r="J1083" s="147"/>
      <c r="K1083" s="147"/>
      <c r="L1083" s="147"/>
      <c r="M1083" s="147"/>
      <c r="N1083" s="144"/>
      <c r="O1083" s="144"/>
      <c r="P1083" s="147"/>
      <c r="Q1083" s="147"/>
    </row>
    <row r="1084" spans="2:17" s="117" customFormat="1" thickBot="1" x14ac:dyDescent="0.3">
      <c r="B1084" s="92"/>
      <c r="C1084" s="157"/>
      <c r="D1084" s="92"/>
      <c r="E1084" s="144"/>
      <c r="F1084" s="147"/>
      <c r="G1084" s="147"/>
      <c r="H1084" s="147"/>
      <c r="I1084" s="147"/>
      <c r="J1084" s="147"/>
      <c r="K1084" s="147"/>
      <c r="L1084" s="147"/>
      <c r="M1084" s="147"/>
      <c r="N1084" s="144"/>
      <c r="O1084" s="144"/>
      <c r="P1084" s="147"/>
      <c r="Q1084" s="147"/>
    </row>
    <row r="1085" spans="2:17" s="117" customFormat="1" thickBot="1" x14ac:dyDescent="0.3">
      <c r="B1085" s="92"/>
      <c r="C1085" s="157"/>
      <c r="D1085" s="92"/>
      <c r="E1085" s="144"/>
      <c r="F1085" s="147"/>
      <c r="G1085" s="147"/>
      <c r="H1085" s="147"/>
      <c r="I1085" s="147"/>
      <c r="J1085" s="147"/>
      <c r="K1085" s="147"/>
      <c r="L1085" s="147"/>
      <c r="M1085" s="147"/>
      <c r="N1085" s="144"/>
      <c r="O1085" s="144"/>
      <c r="P1085" s="147"/>
      <c r="Q1085" s="147"/>
    </row>
    <row r="1086" spans="2:17" s="117" customFormat="1" thickBot="1" x14ac:dyDescent="0.3">
      <c r="B1086" s="92"/>
      <c r="C1086" s="157"/>
      <c r="D1086" s="92"/>
      <c r="E1086" s="144"/>
      <c r="F1086" s="147"/>
      <c r="G1086" s="147"/>
      <c r="H1086" s="147"/>
      <c r="I1086" s="147"/>
      <c r="J1086" s="147"/>
      <c r="K1086" s="147"/>
      <c r="L1086" s="147"/>
      <c r="M1086" s="147"/>
      <c r="N1086" s="144"/>
      <c r="O1086" s="144"/>
      <c r="P1086" s="147"/>
      <c r="Q1086" s="147"/>
    </row>
    <row r="1087" spans="2:17" s="117" customFormat="1" thickBot="1" x14ac:dyDescent="0.3">
      <c r="B1087" s="92"/>
      <c r="C1087" s="157"/>
      <c r="D1087" s="92"/>
      <c r="E1087" s="144"/>
      <c r="F1087" s="147"/>
      <c r="G1087" s="147"/>
      <c r="H1087" s="147"/>
      <c r="I1087" s="147"/>
      <c r="J1087" s="147"/>
      <c r="K1087" s="147"/>
      <c r="L1087" s="147"/>
      <c r="M1087" s="147"/>
      <c r="N1087" s="144"/>
      <c r="O1087" s="144"/>
      <c r="P1087" s="147"/>
      <c r="Q1087" s="147"/>
    </row>
    <row r="1088" spans="2:17" s="117" customFormat="1" thickBot="1" x14ac:dyDescent="0.3">
      <c r="B1088" s="92"/>
      <c r="C1088" s="157"/>
      <c r="D1088" s="92"/>
      <c r="E1088" s="144"/>
      <c r="F1088" s="147"/>
      <c r="G1088" s="147"/>
      <c r="H1088" s="147"/>
      <c r="I1088" s="147"/>
      <c r="J1088" s="147"/>
      <c r="K1088" s="147"/>
      <c r="L1088" s="147"/>
      <c r="M1088" s="147"/>
      <c r="N1088" s="144"/>
      <c r="O1088" s="144"/>
      <c r="P1088" s="147"/>
      <c r="Q1088" s="147"/>
    </row>
    <row r="1089" spans="2:17" s="117" customFormat="1" thickBot="1" x14ac:dyDescent="0.3">
      <c r="B1089" s="92"/>
      <c r="C1089" s="157"/>
      <c r="D1089" s="92"/>
      <c r="E1089" s="144"/>
      <c r="F1089" s="147"/>
      <c r="G1089" s="147"/>
      <c r="H1089" s="147"/>
      <c r="I1089" s="147"/>
      <c r="J1089" s="147"/>
      <c r="K1089" s="147"/>
      <c r="L1089" s="147"/>
      <c r="M1089" s="147"/>
      <c r="N1089" s="144"/>
      <c r="O1089" s="144"/>
      <c r="P1089" s="147"/>
      <c r="Q1089" s="147"/>
    </row>
    <row r="1090" spans="2:17" s="117" customFormat="1" thickBot="1" x14ac:dyDescent="0.3">
      <c r="B1090" s="92"/>
      <c r="C1090" s="157"/>
      <c r="D1090" s="92"/>
      <c r="E1090" s="144"/>
      <c r="F1090" s="147"/>
      <c r="G1090" s="147"/>
      <c r="H1090" s="147"/>
      <c r="I1090" s="147"/>
      <c r="J1090" s="147"/>
      <c r="K1090" s="147"/>
      <c r="L1090" s="147"/>
      <c r="M1090" s="147"/>
      <c r="N1090" s="144"/>
      <c r="O1090" s="144"/>
      <c r="P1090" s="147"/>
      <c r="Q1090" s="147"/>
    </row>
    <row r="1091" spans="2:17" s="117" customFormat="1" thickBot="1" x14ac:dyDescent="0.3">
      <c r="B1091" s="92"/>
      <c r="C1091" s="157"/>
      <c r="D1091" s="92"/>
      <c r="E1091" s="144"/>
      <c r="F1091" s="147"/>
      <c r="G1091" s="147"/>
      <c r="H1091" s="147"/>
      <c r="I1091" s="147"/>
      <c r="J1091" s="147"/>
      <c r="K1091" s="147"/>
      <c r="L1091" s="147"/>
      <c r="M1091" s="147"/>
      <c r="N1091" s="144"/>
      <c r="O1091" s="144"/>
      <c r="P1091" s="147"/>
      <c r="Q1091" s="147"/>
    </row>
    <row r="1092" spans="2:17" s="117" customFormat="1" thickBot="1" x14ac:dyDescent="0.3">
      <c r="B1092" s="92"/>
      <c r="C1092" s="157"/>
      <c r="D1092" s="92"/>
      <c r="E1092" s="144"/>
      <c r="F1092" s="147"/>
      <c r="G1092" s="147"/>
      <c r="H1092" s="147"/>
      <c r="I1092" s="147"/>
      <c r="J1092" s="147"/>
      <c r="K1092" s="147"/>
      <c r="L1092" s="147"/>
      <c r="M1092" s="147"/>
      <c r="N1092" s="144"/>
      <c r="O1092" s="144"/>
      <c r="P1092" s="147"/>
      <c r="Q1092" s="147"/>
    </row>
    <row r="1093" spans="2:17" s="117" customFormat="1" thickBot="1" x14ac:dyDescent="0.3">
      <c r="B1093" s="92"/>
      <c r="C1093" s="157"/>
      <c r="D1093" s="92"/>
      <c r="E1093" s="144"/>
      <c r="F1093" s="147"/>
      <c r="G1093" s="147"/>
      <c r="H1093" s="147"/>
      <c r="I1093" s="147"/>
      <c r="J1093" s="147"/>
      <c r="K1093" s="147"/>
      <c r="L1093" s="147"/>
      <c r="M1093" s="147"/>
      <c r="N1093" s="144"/>
      <c r="O1093" s="144"/>
      <c r="P1093" s="147"/>
      <c r="Q1093" s="147"/>
    </row>
    <row r="1094" spans="2:17" s="117" customFormat="1" thickBot="1" x14ac:dyDescent="0.3">
      <c r="B1094" s="92"/>
      <c r="C1094" s="157"/>
      <c r="D1094" s="92"/>
      <c r="E1094" s="144"/>
      <c r="F1094" s="147"/>
      <c r="G1094" s="147"/>
      <c r="H1094" s="147"/>
      <c r="I1094" s="147"/>
      <c r="J1094" s="147"/>
      <c r="K1094" s="147"/>
      <c r="L1094" s="147"/>
      <c r="M1094" s="147"/>
      <c r="N1094" s="144"/>
      <c r="O1094" s="144"/>
      <c r="P1094" s="147"/>
      <c r="Q1094" s="147"/>
    </row>
    <row r="1095" spans="2:17" s="117" customFormat="1" thickBot="1" x14ac:dyDescent="0.3">
      <c r="B1095" s="92"/>
      <c r="C1095" s="157"/>
      <c r="D1095" s="92"/>
      <c r="E1095" s="144"/>
      <c r="F1095" s="147"/>
      <c r="G1095" s="147"/>
      <c r="H1095" s="147"/>
      <c r="I1095" s="147"/>
      <c r="J1095" s="147"/>
      <c r="K1095" s="147"/>
      <c r="L1095" s="147"/>
      <c r="M1095" s="147"/>
      <c r="N1095" s="144"/>
      <c r="O1095" s="144"/>
      <c r="P1095" s="147"/>
      <c r="Q1095" s="147"/>
    </row>
    <row r="1096" spans="2:17" s="117" customFormat="1" thickBot="1" x14ac:dyDescent="0.3">
      <c r="B1096" s="92"/>
      <c r="C1096" s="157"/>
      <c r="D1096" s="92"/>
      <c r="E1096" s="144"/>
      <c r="F1096" s="147"/>
      <c r="G1096" s="147"/>
      <c r="H1096" s="147"/>
      <c r="I1096" s="147"/>
      <c r="J1096" s="147"/>
      <c r="K1096" s="147"/>
      <c r="L1096" s="147"/>
      <c r="M1096" s="147"/>
      <c r="N1096" s="144"/>
      <c r="O1096" s="144"/>
      <c r="P1096" s="147"/>
      <c r="Q1096" s="147"/>
    </row>
    <row r="1097" spans="2:17" s="117" customFormat="1" thickBot="1" x14ac:dyDescent="0.3">
      <c r="B1097" s="92"/>
      <c r="C1097" s="157"/>
      <c r="D1097" s="92"/>
      <c r="E1097" s="144"/>
      <c r="F1097" s="147"/>
      <c r="G1097" s="147"/>
      <c r="H1097" s="147"/>
      <c r="I1097" s="147"/>
      <c r="J1097" s="147"/>
      <c r="K1097" s="147"/>
      <c r="L1097" s="147"/>
      <c r="M1097" s="147"/>
      <c r="N1097" s="144"/>
      <c r="O1097" s="144"/>
      <c r="P1097" s="147"/>
      <c r="Q1097" s="147"/>
    </row>
    <row r="1098" spans="2:17" s="117" customFormat="1" thickBot="1" x14ac:dyDescent="0.3">
      <c r="B1098" s="92"/>
      <c r="C1098" s="157"/>
      <c r="D1098" s="92"/>
      <c r="E1098" s="144"/>
      <c r="F1098" s="147"/>
      <c r="G1098" s="147"/>
      <c r="H1098" s="147"/>
      <c r="I1098" s="147"/>
      <c r="J1098" s="147"/>
      <c r="K1098" s="147"/>
      <c r="L1098" s="147"/>
      <c r="M1098" s="147"/>
      <c r="N1098" s="144"/>
      <c r="O1098" s="144"/>
      <c r="P1098" s="147"/>
      <c r="Q1098" s="147"/>
    </row>
    <row r="1099" spans="2:17" s="117" customFormat="1" thickBot="1" x14ac:dyDescent="0.3">
      <c r="B1099" s="92"/>
      <c r="C1099" s="157"/>
      <c r="D1099" s="92"/>
      <c r="E1099" s="144"/>
      <c r="F1099" s="147"/>
      <c r="G1099" s="147"/>
      <c r="H1099" s="147"/>
      <c r="I1099" s="147"/>
      <c r="J1099" s="147"/>
      <c r="K1099" s="147"/>
      <c r="L1099" s="147"/>
      <c r="M1099" s="147"/>
      <c r="N1099" s="144"/>
      <c r="O1099" s="144"/>
      <c r="P1099" s="147"/>
      <c r="Q1099" s="147"/>
    </row>
    <row r="1100" spans="2:17" s="117" customFormat="1" thickBot="1" x14ac:dyDescent="0.3">
      <c r="B1100" s="92"/>
      <c r="C1100" s="157"/>
      <c r="D1100" s="92"/>
      <c r="E1100" s="144"/>
      <c r="F1100" s="147"/>
      <c r="G1100" s="147"/>
      <c r="H1100" s="147"/>
      <c r="I1100" s="147"/>
      <c r="J1100" s="147"/>
      <c r="K1100" s="147"/>
      <c r="L1100" s="147"/>
      <c r="M1100" s="147"/>
      <c r="N1100" s="144"/>
      <c r="O1100" s="144"/>
      <c r="P1100" s="147"/>
      <c r="Q1100" s="147"/>
    </row>
    <row r="1101" spans="2:17" s="117" customFormat="1" thickBot="1" x14ac:dyDescent="0.3">
      <c r="B1101" s="92"/>
      <c r="C1101" s="157"/>
      <c r="D1101" s="92"/>
      <c r="E1101" s="144"/>
      <c r="F1101" s="147"/>
      <c r="G1101" s="147"/>
      <c r="H1101" s="147"/>
      <c r="I1101" s="147"/>
      <c r="J1101" s="147"/>
      <c r="K1101" s="147"/>
      <c r="L1101" s="147"/>
      <c r="M1101" s="147"/>
      <c r="N1101" s="144"/>
      <c r="O1101" s="144"/>
      <c r="P1101" s="147"/>
      <c r="Q1101" s="147"/>
    </row>
    <row r="1102" spans="2:17" s="117" customFormat="1" thickBot="1" x14ac:dyDescent="0.3">
      <c r="B1102" s="92"/>
      <c r="C1102" s="157"/>
      <c r="D1102" s="92"/>
      <c r="E1102" s="144"/>
      <c r="F1102" s="147"/>
      <c r="G1102" s="147"/>
      <c r="H1102" s="147"/>
      <c r="I1102" s="147"/>
      <c r="J1102" s="147"/>
      <c r="K1102" s="147"/>
      <c r="L1102" s="147"/>
      <c r="M1102" s="147"/>
      <c r="N1102" s="144"/>
      <c r="O1102" s="144"/>
      <c r="P1102" s="147"/>
      <c r="Q1102" s="147"/>
    </row>
    <row r="1103" spans="2:17" s="117" customFormat="1" thickBot="1" x14ac:dyDescent="0.3">
      <c r="B1103" s="92"/>
      <c r="C1103" s="157"/>
      <c r="D1103" s="92"/>
      <c r="E1103" s="144"/>
      <c r="F1103" s="147"/>
      <c r="G1103" s="147"/>
      <c r="H1103" s="147"/>
      <c r="I1103" s="147"/>
      <c r="J1103" s="147"/>
      <c r="K1103" s="147"/>
      <c r="L1103" s="147"/>
      <c r="M1103" s="147"/>
      <c r="N1103" s="144"/>
      <c r="O1103" s="144"/>
      <c r="P1103" s="147"/>
      <c r="Q1103" s="147"/>
    </row>
    <row r="1104" spans="2:17" s="117" customFormat="1" thickBot="1" x14ac:dyDescent="0.3">
      <c r="B1104" s="92"/>
      <c r="C1104" s="157"/>
      <c r="D1104" s="92"/>
      <c r="E1104" s="144"/>
      <c r="F1104" s="147"/>
      <c r="G1104" s="147"/>
      <c r="H1104" s="147"/>
      <c r="I1104" s="147"/>
      <c r="J1104" s="147"/>
      <c r="K1104" s="147"/>
      <c r="L1104" s="147"/>
      <c r="M1104" s="147"/>
      <c r="N1104" s="144"/>
      <c r="O1104" s="144"/>
      <c r="P1104" s="147"/>
      <c r="Q1104" s="147"/>
    </row>
    <row r="1105" spans="2:17" s="117" customFormat="1" thickBot="1" x14ac:dyDescent="0.3">
      <c r="B1105" s="92"/>
      <c r="C1105" s="157"/>
      <c r="D1105" s="92"/>
      <c r="E1105" s="144"/>
      <c r="F1105" s="147"/>
      <c r="G1105" s="147"/>
      <c r="H1105" s="147"/>
      <c r="I1105" s="147"/>
      <c r="J1105" s="147"/>
      <c r="K1105" s="147"/>
      <c r="L1105" s="147"/>
      <c r="M1105" s="147"/>
      <c r="N1105" s="144"/>
      <c r="O1105" s="144"/>
      <c r="P1105" s="147"/>
      <c r="Q1105" s="147"/>
    </row>
    <row r="1106" spans="2:17" s="117" customFormat="1" thickBot="1" x14ac:dyDescent="0.3">
      <c r="B1106" s="92"/>
      <c r="C1106" s="157"/>
      <c r="D1106" s="92"/>
      <c r="E1106" s="144"/>
      <c r="F1106" s="147"/>
      <c r="G1106" s="147"/>
      <c r="H1106" s="147"/>
      <c r="I1106" s="147"/>
      <c r="J1106" s="147"/>
      <c r="K1106" s="147"/>
      <c r="L1106" s="147"/>
      <c r="M1106" s="147"/>
      <c r="N1106" s="144"/>
      <c r="O1106" s="144"/>
      <c r="P1106" s="147"/>
      <c r="Q1106" s="147"/>
    </row>
    <row r="1107" spans="2:17" s="117" customFormat="1" thickBot="1" x14ac:dyDescent="0.3">
      <c r="B1107" s="92"/>
      <c r="C1107" s="157"/>
      <c r="D1107" s="92"/>
      <c r="E1107" s="144"/>
      <c r="F1107" s="147"/>
      <c r="G1107" s="147"/>
      <c r="H1107" s="147"/>
      <c r="I1107" s="147"/>
      <c r="J1107" s="147"/>
      <c r="K1107" s="147"/>
      <c r="L1107" s="147"/>
      <c r="M1107" s="147"/>
      <c r="N1107" s="144"/>
      <c r="O1107" s="144"/>
      <c r="P1107" s="147"/>
      <c r="Q1107" s="147"/>
    </row>
    <row r="1108" spans="2:17" s="117" customFormat="1" thickBot="1" x14ac:dyDescent="0.3">
      <c r="B1108" s="92"/>
      <c r="C1108" s="157"/>
      <c r="D1108" s="92"/>
      <c r="E1108" s="144"/>
      <c r="F1108" s="147"/>
      <c r="G1108" s="147"/>
      <c r="H1108" s="147"/>
      <c r="I1108" s="147"/>
      <c r="J1108" s="147"/>
      <c r="K1108" s="147"/>
      <c r="L1108" s="147"/>
      <c r="M1108" s="147"/>
      <c r="N1108" s="144"/>
      <c r="O1108" s="144"/>
      <c r="P1108" s="147"/>
      <c r="Q1108" s="147"/>
    </row>
    <row r="1109" spans="2:17" s="117" customFormat="1" thickBot="1" x14ac:dyDescent="0.3">
      <c r="B1109" s="92"/>
      <c r="C1109" s="157"/>
      <c r="D1109" s="92"/>
      <c r="E1109" s="144"/>
      <c r="F1109" s="147"/>
      <c r="G1109" s="147"/>
      <c r="H1109" s="147"/>
      <c r="I1109" s="147"/>
      <c r="J1109" s="147"/>
      <c r="K1109" s="147"/>
      <c r="L1109" s="147"/>
      <c r="M1109" s="147"/>
      <c r="N1109" s="144"/>
      <c r="O1109" s="144"/>
      <c r="P1109" s="147"/>
      <c r="Q1109" s="147"/>
    </row>
    <row r="1110" spans="2:17" s="117" customFormat="1" thickBot="1" x14ac:dyDescent="0.3">
      <c r="B1110" s="92"/>
      <c r="C1110" s="157"/>
      <c r="D1110" s="92"/>
      <c r="E1110" s="144"/>
      <c r="F1110" s="147"/>
      <c r="G1110" s="147"/>
      <c r="H1110" s="147"/>
      <c r="I1110" s="147"/>
      <c r="J1110" s="147"/>
      <c r="K1110" s="147"/>
      <c r="L1110" s="147"/>
      <c r="M1110" s="147"/>
      <c r="N1110" s="144"/>
      <c r="O1110" s="144"/>
      <c r="P1110" s="147"/>
      <c r="Q1110" s="147"/>
    </row>
    <row r="1111" spans="2:17" ht="11.25" x14ac:dyDescent="0.25"/>
    <row r="1112" spans="2:17" ht="11.25" x14ac:dyDescent="0.25"/>
    <row r="1113" spans="2:17" ht="11.25" x14ac:dyDescent="0.25"/>
    <row r="1114" spans="2:17" ht="11.25" x14ac:dyDescent="0.25"/>
    <row r="1115" spans="2:17" ht="11.25" x14ac:dyDescent="0.25"/>
    <row r="1116" spans="2:17" ht="11.25" x14ac:dyDescent="0.25"/>
    <row r="1117" spans="2:17" ht="11.25" x14ac:dyDescent="0.25"/>
    <row r="1118" spans="2:17" ht="11.25" x14ac:dyDescent="0.25"/>
    <row r="1119" spans="2:17" ht="11.25" x14ac:dyDescent="0.25"/>
    <row r="1120" spans="2:17" ht="11.25" x14ac:dyDescent="0.25"/>
  </sheetData>
  <sheetProtection algorithmName="SHA-512" hashValue="Br8N0plqBQhlCFAlVSMPm9vtugXsYnzXby3y3l213s9N2bQXlymWnwWFZM8AQZrwvfrcl6isgjJEmC0iV5oY+Q==" saltValue="/3IqNkSk9r11TCKD7jOKLQ==" spinCount="100000" sheet="1" selectLockedCells="1"/>
  <mergeCells count="3070">
    <mergeCell ref="F1027:G1027"/>
    <mergeCell ref="H1027:I1027"/>
    <mergeCell ref="J1027:K1027"/>
    <mergeCell ref="L1027:M1027"/>
    <mergeCell ref="N1027:O1027"/>
    <mergeCell ref="P1027:Q1027"/>
    <mergeCell ref="F1024:I1024"/>
    <mergeCell ref="J1024:M1024"/>
    <mergeCell ref="N1024:Q1024"/>
    <mergeCell ref="N27:Q27"/>
    <mergeCell ref="J28:M28"/>
    <mergeCell ref="F28:I28"/>
    <mergeCell ref="F29:I29"/>
    <mergeCell ref="J29:M29"/>
    <mergeCell ref="N28:Q28"/>
    <mergeCell ref="N29:Q29"/>
    <mergeCell ref="M1:Q2"/>
    <mergeCell ref="M17:Q17"/>
    <mergeCell ref="F23:M23"/>
    <mergeCell ref="F24:I24"/>
    <mergeCell ref="J24:M24"/>
    <mergeCell ref="N23:Q24"/>
    <mergeCell ref="N25:Q25"/>
    <mergeCell ref="F1018:I1018"/>
    <mergeCell ref="J1018:M1018"/>
    <mergeCell ref="N1018:Q1018"/>
    <mergeCell ref="F1019:I1019"/>
    <mergeCell ref="J1019:M1019"/>
    <mergeCell ref="N1019:Q1019"/>
    <mergeCell ref="F1020:I1020"/>
    <mergeCell ref="J1020:M1020"/>
    <mergeCell ref="N1020:Q1020"/>
    <mergeCell ref="F1021:I1021"/>
    <mergeCell ref="J1021:M1021"/>
    <mergeCell ref="N1021:Q1021"/>
    <mergeCell ref="F1022:I1022"/>
    <mergeCell ref="J1022:M1022"/>
    <mergeCell ref="N1022:Q1022"/>
    <mergeCell ref="F1023:I1023"/>
    <mergeCell ref="J1023:M1023"/>
    <mergeCell ref="N1023:Q1023"/>
    <mergeCell ref="F1012:I1012"/>
    <mergeCell ref="J1012:M1012"/>
    <mergeCell ref="N1012:Q1012"/>
    <mergeCell ref="F1013:I1013"/>
    <mergeCell ref="J1013:M1013"/>
    <mergeCell ref="N1013:Q1013"/>
    <mergeCell ref="F1014:I1014"/>
    <mergeCell ref="J1014:M1014"/>
    <mergeCell ref="N1014:Q1014"/>
    <mergeCell ref="F1015:I1015"/>
    <mergeCell ref="J1015:M1015"/>
    <mergeCell ref="N1015:Q1015"/>
    <mergeCell ref="F1016:I1016"/>
    <mergeCell ref="J1016:M1016"/>
    <mergeCell ref="N1016:Q1016"/>
    <mergeCell ref="F1017:I1017"/>
    <mergeCell ref="J1017:M1017"/>
    <mergeCell ref="N1017:Q1017"/>
    <mergeCell ref="F1006:I1006"/>
    <mergeCell ref="J1006:M1006"/>
    <mergeCell ref="N1006:Q1006"/>
    <mergeCell ref="F1007:I1007"/>
    <mergeCell ref="J1007:M1007"/>
    <mergeCell ref="N1007:Q1007"/>
    <mergeCell ref="F1008:I1008"/>
    <mergeCell ref="J1008:M1008"/>
    <mergeCell ref="N1008:Q1008"/>
    <mergeCell ref="F1009:I1009"/>
    <mergeCell ref="J1009:M1009"/>
    <mergeCell ref="N1009:Q1009"/>
    <mergeCell ref="F1010:I1010"/>
    <mergeCell ref="J1010:M1010"/>
    <mergeCell ref="N1010:Q1010"/>
    <mergeCell ref="F1011:I1011"/>
    <mergeCell ref="J1011:M1011"/>
    <mergeCell ref="N1011:Q1011"/>
    <mergeCell ref="F1000:I1000"/>
    <mergeCell ref="J1000:M1000"/>
    <mergeCell ref="N1000:Q1000"/>
    <mergeCell ref="F1001:I1001"/>
    <mergeCell ref="J1001:M1001"/>
    <mergeCell ref="N1001:Q1001"/>
    <mergeCell ref="F1002:I1002"/>
    <mergeCell ref="J1002:M1002"/>
    <mergeCell ref="N1002:Q1002"/>
    <mergeCell ref="F1003:I1003"/>
    <mergeCell ref="J1003:M1003"/>
    <mergeCell ref="N1003:Q1003"/>
    <mergeCell ref="F1004:I1004"/>
    <mergeCell ref="J1004:M1004"/>
    <mergeCell ref="N1004:Q1004"/>
    <mergeCell ref="F1005:I1005"/>
    <mergeCell ref="J1005:M1005"/>
    <mergeCell ref="N1005:Q1005"/>
    <mergeCell ref="F994:I994"/>
    <mergeCell ref="J994:M994"/>
    <mergeCell ref="N994:Q994"/>
    <mergeCell ref="F995:I995"/>
    <mergeCell ref="J995:M995"/>
    <mergeCell ref="N995:Q995"/>
    <mergeCell ref="F996:I996"/>
    <mergeCell ref="J996:M996"/>
    <mergeCell ref="N996:Q996"/>
    <mergeCell ref="F997:I997"/>
    <mergeCell ref="J997:M997"/>
    <mergeCell ref="N997:Q997"/>
    <mergeCell ref="F998:I998"/>
    <mergeCell ref="J998:M998"/>
    <mergeCell ref="N998:Q998"/>
    <mergeCell ref="F999:I999"/>
    <mergeCell ref="J999:M999"/>
    <mergeCell ref="N999:Q999"/>
    <mergeCell ref="F988:I988"/>
    <mergeCell ref="J988:M988"/>
    <mergeCell ref="N988:Q988"/>
    <mergeCell ref="F989:I989"/>
    <mergeCell ref="J989:M989"/>
    <mergeCell ref="N989:Q989"/>
    <mergeCell ref="F990:I990"/>
    <mergeCell ref="J990:M990"/>
    <mergeCell ref="N990:Q990"/>
    <mergeCell ref="F991:I991"/>
    <mergeCell ref="J991:M991"/>
    <mergeCell ref="N991:Q991"/>
    <mergeCell ref="F992:I992"/>
    <mergeCell ref="J992:M992"/>
    <mergeCell ref="N992:Q992"/>
    <mergeCell ref="F993:I993"/>
    <mergeCell ref="J993:M993"/>
    <mergeCell ref="N993:Q993"/>
    <mergeCell ref="F982:I982"/>
    <mergeCell ref="J982:M982"/>
    <mergeCell ref="N982:Q982"/>
    <mergeCell ref="F983:I983"/>
    <mergeCell ref="J983:M983"/>
    <mergeCell ref="N983:Q983"/>
    <mergeCell ref="F984:I984"/>
    <mergeCell ref="J984:M984"/>
    <mergeCell ref="N984:Q984"/>
    <mergeCell ref="F985:I985"/>
    <mergeCell ref="J985:M985"/>
    <mergeCell ref="N985:Q985"/>
    <mergeCell ref="F986:I986"/>
    <mergeCell ref="J986:M986"/>
    <mergeCell ref="N986:Q986"/>
    <mergeCell ref="F987:I987"/>
    <mergeCell ref="J987:M987"/>
    <mergeCell ref="N987:Q987"/>
    <mergeCell ref="F976:I976"/>
    <mergeCell ref="J976:M976"/>
    <mergeCell ref="N976:Q976"/>
    <mergeCell ref="F977:I977"/>
    <mergeCell ref="J977:M977"/>
    <mergeCell ref="N977:Q977"/>
    <mergeCell ref="F978:I978"/>
    <mergeCell ref="J978:M978"/>
    <mergeCell ref="N978:Q978"/>
    <mergeCell ref="F979:I979"/>
    <mergeCell ref="J979:M979"/>
    <mergeCell ref="N979:Q979"/>
    <mergeCell ref="F980:I980"/>
    <mergeCell ref="J980:M980"/>
    <mergeCell ref="N980:Q980"/>
    <mergeCell ref="F981:I981"/>
    <mergeCell ref="J981:M981"/>
    <mergeCell ref="N981:Q981"/>
    <mergeCell ref="F970:I970"/>
    <mergeCell ref="J970:M970"/>
    <mergeCell ref="N970:Q970"/>
    <mergeCell ref="F971:I971"/>
    <mergeCell ref="J971:M971"/>
    <mergeCell ref="N971:Q971"/>
    <mergeCell ref="F972:I972"/>
    <mergeCell ref="J972:M972"/>
    <mergeCell ref="N972:Q972"/>
    <mergeCell ref="F973:I973"/>
    <mergeCell ref="J973:M973"/>
    <mergeCell ref="N973:Q973"/>
    <mergeCell ref="F974:I974"/>
    <mergeCell ref="J974:M974"/>
    <mergeCell ref="N974:Q974"/>
    <mergeCell ref="F975:I975"/>
    <mergeCell ref="J975:M975"/>
    <mergeCell ref="N975:Q975"/>
    <mergeCell ref="F964:I964"/>
    <mergeCell ref="J964:M964"/>
    <mergeCell ref="N964:Q964"/>
    <mergeCell ref="F965:I965"/>
    <mergeCell ref="J965:M965"/>
    <mergeCell ref="N965:Q965"/>
    <mergeCell ref="F966:I966"/>
    <mergeCell ref="J966:M966"/>
    <mergeCell ref="N966:Q966"/>
    <mergeCell ref="F967:I967"/>
    <mergeCell ref="J967:M967"/>
    <mergeCell ref="N967:Q967"/>
    <mergeCell ref="F968:I968"/>
    <mergeCell ref="J968:M968"/>
    <mergeCell ref="N968:Q968"/>
    <mergeCell ref="F969:I969"/>
    <mergeCell ref="J969:M969"/>
    <mergeCell ref="N969:Q969"/>
    <mergeCell ref="F958:I958"/>
    <mergeCell ref="J958:M958"/>
    <mergeCell ref="N958:Q958"/>
    <mergeCell ref="F959:I959"/>
    <mergeCell ref="J959:M959"/>
    <mergeCell ref="N959:Q959"/>
    <mergeCell ref="F960:I960"/>
    <mergeCell ref="J960:M960"/>
    <mergeCell ref="N960:Q960"/>
    <mergeCell ref="F961:I961"/>
    <mergeCell ref="J961:M961"/>
    <mergeCell ref="N961:Q961"/>
    <mergeCell ref="F962:I962"/>
    <mergeCell ref="J962:M962"/>
    <mergeCell ref="N962:Q962"/>
    <mergeCell ref="F963:I963"/>
    <mergeCell ref="J963:M963"/>
    <mergeCell ref="N963:Q963"/>
    <mergeCell ref="F952:I952"/>
    <mergeCell ref="J952:M952"/>
    <mergeCell ref="N952:Q952"/>
    <mergeCell ref="F953:I953"/>
    <mergeCell ref="J953:M953"/>
    <mergeCell ref="N953:Q953"/>
    <mergeCell ref="F954:I954"/>
    <mergeCell ref="J954:M954"/>
    <mergeCell ref="N954:Q954"/>
    <mergeCell ref="F955:I955"/>
    <mergeCell ref="J955:M955"/>
    <mergeCell ref="N955:Q955"/>
    <mergeCell ref="F956:I956"/>
    <mergeCell ref="J956:M956"/>
    <mergeCell ref="N956:Q956"/>
    <mergeCell ref="F957:I957"/>
    <mergeCell ref="J957:M957"/>
    <mergeCell ref="N957:Q957"/>
    <mergeCell ref="F946:I946"/>
    <mergeCell ref="J946:M946"/>
    <mergeCell ref="N946:Q946"/>
    <mergeCell ref="F947:I947"/>
    <mergeCell ref="J947:M947"/>
    <mergeCell ref="N947:Q947"/>
    <mergeCell ref="F948:I948"/>
    <mergeCell ref="J948:M948"/>
    <mergeCell ref="N948:Q948"/>
    <mergeCell ref="F949:I949"/>
    <mergeCell ref="J949:M949"/>
    <mergeCell ref="N949:Q949"/>
    <mergeCell ref="F950:I950"/>
    <mergeCell ref="J950:M950"/>
    <mergeCell ref="N950:Q950"/>
    <mergeCell ref="F951:I951"/>
    <mergeCell ref="J951:M951"/>
    <mergeCell ref="N951:Q951"/>
    <mergeCell ref="F940:I940"/>
    <mergeCell ref="J940:M940"/>
    <mergeCell ref="N940:Q940"/>
    <mergeCell ref="F941:I941"/>
    <mergeCell ref="J941:M941"/>
    <mergeCell ref="N941:Q941"/>
    <mergeCell ref="F942:I942"/>
    <mergeCell ref="J942:M942"/>
    <mergeCell ref="N942:Q942"/>
    <mergeCell ref="F943:I943"/>
    <mergeCell ref="J943:M943"/>
    <mergeCell ref="N943:Q943"/>
    <mergeCell ref="F944:I944"/>
    <mergeCell ref="J944:M944"/>
    <mergeCell ref="N944:Q944"/>
    <mergeCell ref="F945:I945"/>
    <mergeCell ref="J945:M945"/>
    <mergeCell ref="N945:Q945"/>
    <mergeCell ref="F934:I934"/>
    <mergeCell ref="J934:M934"/>
    <mergeCell ref="N934:Q934"/>
    <mergeCell ref="F935:I935"/>
    <mergeCell ref="J935:M935"/>
    <mergeCell ref="N935:Q935"/>
    <mergeCell ref="F936:I936"/>
    <mergeCell ref="J936:M936"/>
    <mergeCell ref="N936:Q936"/>
    <mergeCell ref="F937:I937"/>
    <mergeCell ref="J937:M937"/>
    <mergeCell ref="N937:Q937"/>
    <mergeCell ref="F938:I938"/>
    <mergeCell ref="J938:M938"/>
    <mergeCell ref="N938:Q938"/>
    <mergeCell ref="F939:I939"/>
    <mergeCell ref="J939:M939"/>
    <mergeCell ref="N939:Q939"/>
    <mergeCell ref="F928:I928"/>
    <mergeCell ref="J928:M928"/>
    <mergeCell ref="N928:Q928"/>
    <mergeCell ref="F929:I929"/>
    <mergeCell ref="J929:M929"/>
    <mergeCell ref="N929:Q929"/>
    <mergeCell ref="F930:I930"/>
    <mergeCell ref="J930:M930"/>
    <mergeCell ref="N930:Q930"/>
    <mergeCell ref="F931:I931"/>
    <mergeCell ref="J931:M931"/>
    <mergeCell ref="N931:Q931"/>
    <mergeCell ref="F932:I932"/>
    <mergeCell ref="J932:M932"/>
    <mergeCell ref="N932:Q932"/>
    <mergeCell ref="F933:I933"/>
    <mergeCell ref="J933:M933"/>
    <mergeCell ref="N933:Q933"/>
    <mergeCell ref="F922:I922"/>
    <mergeCell ref="J922:M922"/>
    <mergeCell ref="N922:Q922"/>
    <mergeCell ref="F923:I923"/>
    <mergeCell ref="J923:M923"/>
    <mergeCell ref="N923:Q923"/>
    <mergeCell ref="F924:I924"/>
    <mergeCell ref="J924:M924"/>
    <mergeCell ref="N924:Q924"/>
    <mergeCell ref="F925:I925"/>
    <mergeCell ref="J925:M925"/>
    <mergeCell ref="N925:Q925"/>
    <mergeCell ref="F926:I926"/>
    <mergeCell ref="J926:M926"/>
    <mergeCell ref="N926:Q926"/>
    <mergeCell ref="F927:I927"/>
    <mergeCell ref="J927:M927"/>
    <mergeCell ref="N927:Q927"/>
    <mergeCell ref="F916:I916"/>
    <mergeCell ref="J916:M916"/>
    <mergeCell ref="N916:Q916"/>
    <mergeCell ref="F917:I917"/>
    <mergeCell ref="J917:M917"/>
    <mergeCell ref="N917:Q917"/>
    <mergeCell ref="F918:I918"/>
    <mergeCell ref="J918:M918"/>
    <mergeCell ref="N918:Q918"/>
    <mergeCell ref="F919:I919"/>
    <mergeCell ref="J919:M919"/>
    <mergeCell ref="N919:Q919"/>
    <mergeCell ref="F920:I920"/>
    <mergeCell ref="J920:M920"/>
    <mergeCell ref="N920:Q920"/>
    <mergeCell ref="F921:I921"/>
    <mergeCell ref="J921:M921"/>
    <mergeCell ref="N921:Q921"/>
    <mergeCell ref="F910:I910"/>
    <mergeCell ref="J910:M910"/>
    <mergeCell ref="N910:Q910"/>
    <mergeCell ref="F911:I911"/>
    <mergeCell ref="J911:M911"/>
    <mergeCell ref="N911:Q911"/>
    <mergeCell ref="F912:I912"/>
    <mergeCell ref="J912:M912"/>
    <mergeCell ref="N912:Q912"/>
    <mergeCell ref="F913:I913"/>
    <mergeCell ref="J913:M913"/>
    <mergeCell ref="N913:Q913"/>
    <mergeCell ref="F914:I914"/>
    <mergeCell ref="J914:M914"/>
    <mergeCell ref="N914:Q914"/>
    <mergeCell ref="F915:I915"/>
    <mergeCell ref="J915:M915"/>
    <mergeCell ref="N915:Q915"/>
    <mergeCell ref="F904:I904"/>
    <mergeCell ref="J904:M904"/>
    <mergeCell ref="N904:Q904"/>
    <mergeCell ref="F905:I905"/>
    <mergeCell ref="J905:M905"/>
    <mergeCell ref="N905:Q905"/>
    <mergeCell ref="F906:I906"/>
    <mergeCell ref="J906:M906"/>
    <mergeCell ref="N906:Q906"/>
    <mergeCell ref="F907:I907"/>
    <mergeCell ref="J907:M907"/>
    <mergeCell ref="N907:Q907"/>
    <mergeCell ref="F908:I908"/>
    <mergeCell ref="J908:M908"/>
    <mergeCell ref="N908:Q908"/>
    <mergeCell ref="F909:I909"/>
    <mergeCell ref="J909:M909"/>
    <mergeCell ref="N909:Q909"/>
    <mergeCell ref="F898:I898"/>
    <mergeCell ref="J898:M898"/>
    <mergeCell ref="N898:Q898"/>
    <mergeCell ref="F899:I899"/>
    <mergeCell ref="J899:M899"/>
    <mergeCell ref="N899:Q899"/>
    <mergeCell ref="F900:I900"/>
    <mergeCell ref="J900:M900"/>
    <mergeCell ref="N900:Q900"/>
    <mergeCell ref="F901:I901"/>
    <mergeCell ref="J901:M901"/>
    <mergeCell ref="N901:Q901"/>
    <mergeCell ref="F902:I902"/>
    <mergeCell ref="J902:M902"/>
    <mergeCell ref="N902:Q902"/>
    <mergeCell ref="F903:I903"/>
    <mergeCell ref="J903:M903"/>
    <mergeCell ref="N903:Q903"/>
    <mergeCell ref="F892:I892"/>
    <mergeCell ref="J892:M892"/>
    <mergeCell ref="N892:Q892"/>
    <mergeCell ref="F893:I893"/>
    <mergeCell ref="J893:M893"/>
    <mergeCell ref="N893:Q893"/>
    <mergeCell ref="F894:I894"/>
    <mergeCell ref="J894:M894"/>
    <mergeCell ref="N894:Q894"/>
    <mergeCell ref="F895:I895"/>
    <mergeCell ref="J895:M895"/>
    <mergeCell ref="N895:Q895"/>
    <mergeCell ref="F896:I896"/>
    <mergeCell ref="J896:M896"/>
    <mergeCell ref="N896:Q896"/>
    <mergeCell ref="F897:I897"/>
    <mergeCell ref="J897:M897"/>
    <mergeCell ref="N897:Q897"/>
    <mergeCell ref="F886:I886"/>
    <mergeCell ref="J886:M886"/>
    <mergeCell ref="N886:Q886"/>
    <mergeCell ref="F887:I887"/>
    <mergeCell ref="J887:M887"/>
    <mergeCell ref="N887:Q887"/>
    <mergeCell ref="F888:I888"/>
    <mergeCell ref="J888:M888"/>
    <mergeCell ref="N888:Q888"/>
    <mergeCell ref="F889:I889"/>
    <mergeCell ref="J889:M889"/>
    <mergeCell ref="N889:Q889"/>
    <mergeCell ref="F890:I890"/>
    <mergeCell ref="J890:M890"/>
    <mergeCell ref="N890:Q890"/>
    <mergeCell ref="F891:I891"/>
    <mergeCell ref="J891:M891"/>
    <mergeCell ref="N891:Q891"/>
    <mergeCell ref="F880:I880"/>
    <mergeCell ref="J880:M880"/>
    <mergeCell ref="N880:Q880"/>
    <mergeCell ref="F881:I881"/>
    <mergeCell ref="J881:M881"/>
    <mergeCell ref="N881:Q881"/>
    <mergeCell ref="F882:I882"/>
    <mergeCell ref="J882:M882"/>
    <mergeCell ref="N882:Q882"/>
    <mergeCell ref="F883:I883"/>
    <mergeCell ref="J883:M883"/>
    <mergeCell ref="N883:Q883"/>
    <mergeCell ref="F884:I884"/>
    <mergeCell ref="J884:M884"/>
    <mergeCell ref="N884:Q884"/>
    <mergeCell ref="F885:I885"/>
    <mergeCell ref="J885:M885"/>
    <mergeCell ref="N885:Q885"/>
    <mergeCell ref="F874:I874"/>
    <mergeCell ref="J874:M874"/>
    <mergeCell ref="N874:Q874"/>
    <mergeCell ref="F875:I875"/>
    <mergeCell ref="J875:M875"/>
    <mergeCell ref="N875:Q875"/>
    <mergeCell ref="F876:I876"/>
    <mergeCell ref="J876:M876"/>
    <mergeCell ref="N876:Q876"/>
    <mergeCell ref="F877:I877"/>
    <mergeCell ref="J877:M877"/>
    <mergeCell ref="N877:Q877"/>
    <mergeCell ref="F878:I878"/>
    <mergeCell ref="J878:M878"/>
    <mergeCell ref="N878:Q878"/>
    <mergeCell ref="F879:I879"/>
    <mergeCell ref="J879:M879"/>
    <mergeCell ref="N879:Q879"/>
    <mergeCell ref="F868:I868"/>
    <mergeCell ref="J868:M868"/>
    <mergeCell ref="N868:Q868"/>
    <mergeCell ref="F869:I869"/>
    <mergeCell ref="J869:M869"/>
    <mergeCell ref="N869:Q869"/>
    <mergeCell ref="F870:I870"/>
    <mergeCell ref="J870:M870"/>
    <mergeCell ref="N870:Q870"/>
    <mergeCell ref="F871:I871"/>
    <mergeCell ref="J871:M871"/>
    <mergeCell ref="N871:Q871"/>
    <mergeCell ref="F872:I872"/>
    <mergeCell ref="J872:M872"/>
    <mergeCell ref="N872:Q872"/>
    <mergeCell ref="F873:I873"/>
    <mergeCell ref="J873:M873"/>
    <mergeCell ref="N873:Q873"/>
    <mergeCell ref="F862:I862"/>
    <mergeCell ref="J862:M862"/>
    <mergeCell ref="N862:Q862"/>
    <mergeCell ref="F863:I863"/>
    <mergeCell ref="J863:M863"/>
    <mergeCell ref="N863:Q863"/>
    <mergeCell ref="F864:I864"/>
    <mergeCell ref="J864:M864"/>
    <mergeCell ref="N864:Q864"/>
    <mergeCell ref="F865:I865"/>
    <mergeCell ref="J865:M865"/>
    <mergeCell ref="N865:Q865"/>
    <mergeCell ref="F866:I866"/>
    <mergeCell ref="J866:M866"/>
    <mergeCell ref="N866:Q866"/>
    <mergeCell ref="F867:I867"/>
    <mergeCell ref="J867:M867"/>
    <mergeCell ref="N867:Q867"/>
    <mergeCell ref="F856:I856"/>
    <mergeCell ref="J856:M856"/>
    <mergeCell ref="N856:Q856"/>
    <mergeCell ref="F857:I857"/>
    <mergeCell ref="J857:M857"/>
    <mergeCell ref="N857:Q857"/>
    <mergeCell ref="F858:I858"/>
    <mergeCell ref="J858:M858"/>
    <mergeCell ref="N858:Q858"/>
    <mergeCell ref="F859:I859"/>
    <mergeCell ref="J859:M859"/>
    <mergeCell ref="N859:Q859"/>
    <mergeCell ref="F860:I860"/>
    <mergeCell ref="J860:M860"/>
    <mergeCell ref="N860:Q860"/>
    <mergeCell ref="F861:I861"/>
    <mergeCell ref="J861:M861"/>
    <mergeCell ref="N861:Q861"/>
    <mergeCell ref="F850:I850"/>
    <mergeCell ref="J850:M850"/>
    <mergeCell ref="N850:Q850"/>
    <mergeCell ref="F851:I851"/>
    <mergeCell ref="J851:M851"/>
    <mergeCell ref="N851:Q851"/>
    <mergeCell ref="F852:I852"/>
    <mergeCell ref="J852:M852"/>
    <mergeCell ref="N852:Q852"/>
    <mergeCell ref="F853:I853"/>
    <mergeCell ref="J853:M853"/>
    <mergeCell ref="N853:Q853"/>
    <mergeCell ref="F854:I854"/>
    <mergeCell ref="J854:M854"/>
    <mergeCell ref="N854:Q854"/>
    <mergeCell ref="F855:I855"/>
    <mergeCell ref="J855:M855"/>
    <mergeCell ref="N855:Q855"/>
    <mergeCell ref="F844:I844"/>
    <mergeCell ref="J844:M844"/>
    <mergeCell ref="N844:Q844"/>
    <mergeCell ref="F845:I845"/>
    <mergeCell ref="J845:M845"/>
    <mergeCell ref="N845:Q845"/>
    <mergeCell ref="F846:I846"/>
    <mergeCell ref="J846:M846"/>
    <mergeCell ref="N846:Q846"/>
    <mergeCell ref="F847:I847"/>
    <mergeCell ref="J847:M847"/>
    <mergeCell ref="N847:Q847"/>
    <mergeCell ref="F848:I848"/>
    <mergeCell ref="J848:M848"/>
    <mergeCell ref="N848:Q848"/>
    <mergeCell ref="F849:I849"/>
    <mergeCell ref="J849:M849"/>
    <mergeCell ref="N849:Q849"/>
    <mergeCell ref="F838:I838"/>
    <mergeCell ref="J838:M838"/>
    <mergeCell ref="N838:Q838"/>
    <mergeCell ref="F839:I839"/>
    <mergeCell ref="J839:M839"/>
    <mergeCell ref="N839:Q839"/>
    <mergeCell ref="F840:I840"/>
    <mergeCell ref="J840:M840"/>
    <mergeCell ref="N840:Q840"/>
    <mergeCell ref="F841:I841"/>
    <mergeCell ref="J841:M841"/>
    <mergeCell ref="N841:Q841"/>
    <mergeCell ref="F842:I842"/>
    <mergeCell ref="J842:M842"/>
    <mergeCell ref="N842:Q842"/>
    <mergeCell ref="F843:I843"/>
    <mergeCell ref="J843:M843"/>
    <mergeCell ref="N843:Q843"/>
    <mergeCell ref="F832:I832"/>
    <mergeCell ref="J832:M832"/>
    <mergeCell ref="N832:Q832"/>
    <mergeCell ref="F833:I833"/>
    <mergeCell ref="J833:M833"/>
    <mergeCell ref="N833:Q833"/>
    <mergeCell ref="F834:I834"/>
    <mergeCell ref="J834:M834"/>
    <mergeCell ref="N834:Q834"/>
    <mergeCell ref="F835:I835"/>
    <mergeCell ref="J835:M835"/>
    <mergeCell ref="N835:Q835"/>
    <mergeCell ref="F836:I836"/>
    <mergeCell ref="J836:M836"/>
    <mergeCell ref="N836:Q836"/>
    <mergeCell ref="F837:I837"/>
    <mergeCell ref="J837:M837"/>
    <mergeCell ref="N837:Q837"/>
    <mergeCell ref="F826:I826"/>
    <mergeCell ref="J826:M826"/>
    <mergeCell ref="N826:Q826"/>
    <mergeCell ref="F827:I827"/>
    <mergeCell ref="J827:M827"/>
    <mergeCell ref="N827:Q827"/>
    <mergeCell ref="F828:I828"/>
    <mergeCell ref="J828:M828"/>
    <mergeCell ref="N828:Q828"/>
    <mergeCell ref="F829:I829"/>
    <mergeCell ref="J829:M829"/>
    <mergeCell ref="N829:Q829"/>
    <mergeCell ref="F830:I830"/>
    <mergeCell ref="J830:M830"/>
    <mergeCell ref="N830:Q830"/>
    <mergeCell ref="F831:I831"/>
    <mergeCell ref="J831:M831"/>
    <mergeCell ref="N831:Q831"/>
    <mergeCell ref="F820:I820"/>
    <mergeCell ref="J820:M820"/>
    <mergeCell ref="N820:Q820"/>
    <mergeCell ref="F821:I821"/>
    <mergeCell ref="J821:M821"/>
    <mergeCell ref="N821:Q821"/>
    <mergeCell ref="F822:I822"/>
    <mergeCell ref="J822:M822"/>
    <mergeCell ref="N822:Q822"/>
    <mergeCell ref="F823:I823"/>
    <mergeCell ref="J823:M823"/>
    <mergeCell ref="N823:Q823"/>
    <mergeCell ref="F824:I824"/>
    <mergeCell ref="J824:M824"/>
    <mergeCell ref="N824:Q824"/>
    <mergeCell ref="F825:I825"/>
    <mergeCell ref="J825:M825"/>
    <mergeCell ref="N825:Q825"/>
    <mergeCell ref="F814:I814"/>
    <mergeCell ref="J814:M814"/>
    <mergeCell ref="N814:Q814"/>
    <mergeCell ref="F815:I815"/>
    <mergeCell ref="J815:M815"/>
    <mergeCell ref="N815:Q815"/>
    <mergeCell ref="F816:I816"/>
    <mergeCell ref="J816:M816"/>
    <mergeCell ref="N816:Q816"/>
    <mergeCell ref="F817:I817"/>
    <mergeCell ref="J817:M817"/>
    <mergeCell ref="N817:Q817"/>
    <mergeCell ref="F818:I818"/>
    <mergeCell ref="J818:M818"/>
    <mergeCell ref="N818:Q818"/>
    <mergeCell ref="F819:I819"/>
    <mergeCell ref="J819:M819"/>
    <mergeCell ref="N819:Q819"/>
    <mergeCell ref="F808:I808"/>
    <mergeCell ref="J808:M808"/>
    <mergeCell ref="N808:Q808"/>
    <mergeCell ref="F809:I809"/>
    <mergeCell ref="J809:M809"/>
    <mergeCell ref="N809:Q809"/>
    <mergeCell ref="F810:I810"/>
    <mergeCell ref="J810:M810"/>
    <mergeCell ref="N810:Q810"/>
    <mergeCell ref="F811:I811"/>
    <mergeCell ref="J811:M811"/>
    <mergeCell ref="N811:Q811"/>
    <mergeCell ref="F812:I812"/>
    <mergeCell ref="J812:M812"/>
    <mergeCell ref="N812:Q812"/>
    <mergeCell ref="F813:I813"/>
    <mergeCell ref="J813:M813"/>
    <mergeCell ref="N813:Q813"/>
    <mergeCell ref="F802:I802"/>
    <mergeCell ref="J802:M802"/>
    <mergeCell ref="N802:Q802"/>
    <mergeCell ref="F803:I803"/>
    <mergeCell ref="J803:M803"/>
    <mergeCell ref="N803:Q803"/>
    <mergeCell ref="F804:I804"/>
    <mergeCell ref="J804:M804"/>
    <mergeCell ref="N804:Q804"/>
    <mergeCell ref="F805:I805"/>
    <mergeCell ref="J805:M805"/>
    <mergeCell ref="N805:Q805"/>
    <mergeCell ref="F806:I806"/>
    <mergeCell ref="J806:M806"/>
    <mergeCell ref="N806:Q806"/>
    <mergeCell ref="F807:I807"/>
    <mergeCell ref="J807:M807"/>
    <mergeCell ref="N807:Q807"/>
    <mergeCell ref="F796:I796"/>
    <mergeCell ref="J796:M796"/>
    <mergeCell ref="N796:Q796"/>
    <mergeCell ref="F797:I797"/>
    <mergeCell ref="J797:M797"/>
    <mergeCell ref="N797:Q797"/>
    <mergeCell ref="F798:I798"/>
    <mergeCell ref="J798:M798"/>
    <mergeCell ref="N798:Q798"/>
    <mergeCell ref="F799:I799"/>
    <mergeCell ref="J799:M799"/>
    <mergeCell ref="N799:Q799"/>
    <mergeCell ref="F800:I800"/>
    <mergeCell ref="J800:M800"/>
    <mergeCell ref="N800:Q800"/>
    <mergeCell ref="F801:I801"/>
    <mergeCell ref="J801:M801"/>
    <mergeCell ref="N801:Q801"/>
    <mergeCell ref="F790:I790"/>
    <mergeCell ref="J790:M790"/>
    <mergeCell ref="N790:Q790"/>
    <mergeCell ref="F791:I791"/>
    <mergeCell ref="J791:M791"/>
    <mergeCell ref="N791:Q791"/>
    <mergeCell ref="F792:I792"/>
    <mergeCell ref="J792:M792"/>
    <mergeCell ref="N792:Q792"/>
    <mergeCell ref="F793:I793"/>
    <mergeCell ref="J793:M793"/>
    <mergeCell ref="N793:Q793"/>
    <mergeCell ref="F794:I794"/>
    <mergeCell ref="J794:M794"/>
    <mergeCell ref="N794:Q794"/>
    <mergeCell ref="F795:I795"/>
    <mergeCell ref="J795:M795"/>
    <mergeCell ref="N795:Q795"/>
    <mergeCell ref="F784:I784"/>
    <mergeCell ref="J784:M784"/>
    <mergeCell ref="N784:Q784"/>
    <mergeCell ref="F785:I785"/>
    <mergeCell ref="J785:M785"/>
    <mergeCell ref="N785:Q785"/>
    <mergeCell ref="F786:I786"/>
    <mergeCell ref="J786:M786"/>
    <mergeCell ref="N786:Q786"/>
    <mergeCell ref="F787:I787"/>
    <mergeCell ref="J787:M787"/>
    <mergeCell ref="N787:Q787"/>
    <mergeCell ref="F788:I788"/>
    <mergeCell ref="J788:M788"/>
    <mergeCell ref="N788:Q788"/>
    <mergeCell ref="F789:I789"/>
    <mergeCell ref="J789:M789"/>
    <mergeCell ref="N789:Q789"/>
    <mergeCell ref="F778:I778"/>
    <mergeCell ref="J778:M778"/>
    <mergeCell ref="N778:Q778"/>
    <mergeCell ref="F779:I779"/>
    <mergeCell ref="J779:M779"/>
    <mergeCell ref="N779:Q779"/>
    <mergeCell ref="F780:I780"/>
    <mergeCell ref="J780:M780"/>
    <mergeCell ref="N780:Q780"/>
    <mergeCell ref="F781:I781"/>
    <mergeCell ref="J781:M781"/>
    <mergeCell ref="N781:Q781"/>
    <mergeCell ref="F782:I782"/>
    <mergeCell ref="J782:M782"/>
    <mergeCell ref="N782:Q782"/>
    <mergeCell ref="F783:I783"/>
    <mergeCell ref="J783:M783"/>
    <mergeCell ref="N783:Q783"/>
    <mergeCell ref="F772:I772"/>
    <mergeCell ref="J772:M772"/>
    <mergeCell ref="N772:Q772"/>
    <mergeCell ref="F773:I773"/>
    <mergeCell ref="J773:M773"/>
    <mergeCell ref="N773:Q773"/>
    <mergeCell ref="F774:I774"/>
    <mergeCell ref="J774:M774"/>
    <mergeCell ref="N774:Q774"/>
    <mergeCell ref="F775:I775"/>
    <mergeCell ref="J775:M775"/>
    <mergeCell ref="N775:Q775"/>
    <mergeCell ref="F776:I776"/>
    <mergeCell ref="J776:M776"/>
    <mergeCell ref="N776:Q776"/>
    <mergeCell ref="F777:I777"/>
    <mergeCell ref="J777:M777"/>
    <mergeCell ref="N777:Q777"/>
    <mergeCell ref="F766:I766"/>
    <mergeCell ref="J766:M766"/>
    <mergeCell ref="N766:Q766"/>
    <mergeCell ref="F767:I767"/>
    <mergeCell ref="J767:M767"/>
    <mergeCell ref="N767:Q767"/>
    <mergeCell ref="F768:I768"/>
    <mergeCell ref="J768:M768"/>
    <mergeCell ref="N768:Q768"/>
    <mergeCell ref="F769:I769"/>
    <mergeCell ref="J769:M769"/>
    <mergeCell ref="N769:Q769"/>
    <mergeCell ref="F770:I770"/>
    <mergeCell ref="J770:M770"/>
    <mergeCell ref="N770:Q770"/>
    <mergeCell ref="F771:I771"/>
    <mergeCell ref="J771:M771"/>
    <mergeCell ref="N771:Q771"/>
    <mergeCell ref="F760:I760"/>
    <mergeCell ref="J760:M760"/>
    <mergeCell ref="N760:Q760"/>
    <mergeCell ref="F761:I761"/>
    <mergeCell ref="J761:M761"/>
    <mergeCell ref="N761:Q761"/>
    <mergeCell ref="F762:I762"/>
    <mergeCell ref="J762:M762"/>
    <mergeCell ref="N762:Q762"/>
    <mergeCell ref="F763:I763"/>
    <mergeCell ref="J763:M763"/>
    <mergeCell ref="N763:Q763"/>
    <mergeCell ref="F764:I764"/>
    <mergeCell ref="J764:M764"/>
    <mergeCell ref="N764:Q764"/>
    <mergeCell ref="F765:I765"/>
    <mergeCell ref="J765:M765"/>
    <mergeCell ref="N765:Q765"/>
    <mergeCell ref="F754:I754"/>
    <mergeCell ref="J754:M754"/>
    <mergeCell ref="N754:Q754"/>
    <mergeCell ref="F755:I755"/>
    <mergeCell ref="J755:M755"/>
    <mergeCell ref="N755:Q755"/>
    <mergeCell ref="F756:I756"/>
    <mergeCell ref="J756:M756"/>
    <mergeCell ref="N756:Q756"/>
    <mergeCell ref="F757:I757"/>
    <mergeCell ref="J757:M757"/>
    <mergeCell ref="N757:Q757"/>
    <mergeCell ref="F758:I758"/>
    <mergeCell ref="J758:M758"/>
    <mergeCell ref="N758:Q758"/>
    <mergeCell ref="F759:I759"/>
    <mergeCell ref="J759:M759"/>
    <mergeCell ref="N759:Q759"/>
    <mergeCell ref="F748:I748"/>
    <mergeCell ref="J748:M748"/>
    <mergeCell ref="N748:Q748"/>
    <mergeCell ref="F749:I749"/>
    <mergeCell ref="J749:M749"/>
    <mergeCell ref="N749:Q749"/>
    <mergeCell ref="F750:I750"/>
    <mergeCell ref="J750:M750"/>
    <mergeCell ref="N750:Q750"/>
    <mergeCell ref="F751:I751"/>
    <mergeCell ref="J751:M751"/>
    <mergeCell ref="N751:Q751"/>
    <mergeCell ref="F752:I752"/>
    <mergeCell ref="J752:M752"/>
    <mergeCell ref="N752:Q752"/>
    <mergeCell ref="F753:I753"/>
    <mergeCell ref="J753:M753"/>
    <mergeCell ref="N753:Q753"/>
    <mergeCell ref="F742:I742"/>
    <mergeCell ref="J742:M742"/>
    <mergeCell ref="N742:Q742"/>
    <mergeCell ref="F743:I743"/>
    <mergeCell ref="J743:M743"/>
    <mergeCell ref="N743:Q743"/>
    <mergeCell ref="F744:I744"/>
    <mergeCell ref="J744:M744"/>
    <mergeCell ref="N744:Q744"/>
    <mergeCell ref="F745:I745"/>
    <mergeCell ref="J745:M745"/>
    <mergeCell ref="N745:Q745"/>
    <mergeCell ref="F746:I746"/>
    <mergeCell ref="J746:M746"/>
    <mergeCell ref="N746:Q746"/>
    <mergeCell ref="F747:I747"/>
    <mergeCell ref="J747:M747"/>
    <mergeCell ref="N747:Q747"/>
    <mergeCell ref="F736:I736"/>
    <mergeCell ref="J736:M736"/>
    <mergeCell ref="N736:Q736"/>
    <mergeCell ref="F737:I737"/>
    <mergeCell ref="J737:M737"/>
    <mergeCell ref="N737:Q737"/>
    <mergeCell ref="F738:I738"/>
    <mergeCell ref="J738:M738"/>
    <mergeCell ref="N738:Q738"/>
    <mergeCell ref="F739:I739"/>
    <mergeCell ref="J739:M739"/>
    <mergeCell ref="N739:Q739"/>
    <mergeCell ref="F740:I740"/>
    <mergeCell ref="J740:M740"/>
    <mergeCell ref="N740:Q740"/>
    <mergeCell ref="F741:I741"/>
    <mergeCell ref="J741:M741"/>
    <mergeCell ref="N741:Q741"/>
    <mergeCell ref="F730:I730"/>
    <mergeCell ref="J730:M730"/>
    <mergeCell ref="N730:Q730"/>
    <mergeCell ref="F731:I731"/>
    <mergeCell ref="J731:M731"/>
    <mergeCell ref="N731:Q731"/>
    <mergeCell ref="F732:I732"/>
    <mergeCell ref="J732:M732"/>
    <mergeCell ref="N732:Q732"/>
    <mergeCell ref="F733:I733"/>
    <mergeCell ref="J733:M733"/>
    <mergeCell ref="N733:Q733"/>
    <mergeCell ref="F734:I734"/>
    <mergeCell ref="J734:M734"/>
    <mergeCell ref="N734:Q734"/>
    <mergeCell ref="F735:I735"/>
    <mergeCell ref="J735:M735"/>
    <mergeCell ref="N735:Q735"/>
    <mergeCell ref="F724:I724"/>
    <mergeCell ref="J724:M724"/>
    <mergeCell ref="N724:Q724"/>
    <mergeCell ref="F725:I725"/>
    <mergeCell ref="J725:M725"/>
    <mergeCell ref="N725:Q725"/>
    <mergeCell ref="F726:I726"/>
    <mergeCell ref="J726:M726"/>
    <mergeCell ref="N726:Q726"/>
    <mergeCell ref="F727:I727"/>
    <mergeCell ref="J727:M727"/>
    <mergeCell ref="N727:Q727"/>
    <mergeCell ref="F728:I728"/>
    <mergeCell ref="J728:M728"/>
    <mergeCell ref="N728:Q728"/>
    <mergeCell ref="F729:I729"/>
    <mergeCell ref="J729:M729"/>
    <mergeCell ref="N729:Q729"/>
    <mergeCell ref="F718:I718"/>
    <mergeCell ref="J718:M718"/>
    <mergeCell ref="N718:Q718"/>
    <mergeCell ref="F719:I719"/>
    <mergeCell ref="J719:M719"/>
    <mergeCell ref="N719:Q719"/>
    <mergeCell ref="F720:I720"/>
    <mergeCell ref="J720:M720"/>
    <mergeCell ref="N720:Q720"/>
    <mergeCell ref="F721:I721"/>
    <mergeCell ref="J721:M721"/>
    <mergeCell ref="N721:Q721"/>
    <mergeCell ref="F722:I722"/>
    <mergeCell ref="J722:M722"/>
    <mergeCell ref="N722:Q722"/>
    <mergeCell ref="F723:I723"/>
    <mergeCell ref="J723:M723"/>
    <mergeCell ref="N723:Q723"/>
    <mergeCell ref="F712:I712"/>
    <mergeCell ref="J712:M712"/>
    <mergeCell ref="N712:Q712"/>
    <mergeCell ref="F713:I713"/>
    <mergeCell ref="J713:M713"/>
    <mergeCell ref="N713:Q713"/>
    <mergeCell ref="F714:I714"/>
    <mergeCell ref="J714:M714"/>
    <mergeCell ref="N714:Q714"/>
    <mergeCell ref="F715:I715"/>
    <mergeCell ref="J715:M715"/>
    <mergeCell ref="N715:Q715"/>
    <mergeCell ref="F716:I716"/>
    <mergeCell ref="J716:M716"/>
    <mergeCell ref="N716:Q716"/>
    <mergeCell ref="F717:I717"/>
    <mergeCell ref="J717:M717"/>
    <mergeCell ref="N717:Q717"/>
    <mergeCell ref="F706:I706"/>
    <mergeCell ref="J706:M706"/>
    <mergeCell ref="N706:Q706"/>
    <mergeCell ref="F707:I707"/>
    <mergeCell ref="J707:M707"/>
    <mergeCell ref="N707:Q707"/>
    <mergeCell ref="F708:I708"/>
    <mergeCell ref="J708:M708"/>
    <mergeCell ref="N708:Q708"/>
    <mergeCell ref="F709:I709"/>
    <mergeCell ref="J709:M709"/>
    <mergeCell ref="N709:Q709"/>
    <mergeCell ref="F710:I710"/>
    <mergeCell ref="J710:M710"/>
    <mergeCell ref="N710:Q710"/>
    <mergeCell ref="F711:I711"/>
    <mergeCell ref="J711:M711"/>
    <mergeCell ref="N711:Q711"/>
    <mergeCell ref="F700:I700"/>
    <mergeCell ref="J700:M700"/>
    <mergeCell ref="N700:Q700"/>
    <mergeCell ref="F701:I701"/>
    <mergeCell ref="J701:M701"/>
    <mergeCell ref="N701:Q701"/>
    <mergeCell ref="F702:I702"/>
    <mergeCell ref="J702:M702"/>
    <mergeCell ref="N702:Q702"/>
    <mergeCell ref="F703:I703"/>
    <mergeCell ref="J703:M703"/>
    <mergeCell ref="N703:Q703"/>
    <mergeCell ref="F704:I704"/>
    <mergeCell ref="J704:M704"/>
    <mergeCell ref="N704:Q704"/>
    <mergeCell ref="F705:I705"/>
    <mergeCell ref="J705:M705"/>
    <mergeCell ref="N705:Q705"/>
    <mergeCell ref="F694:I694"/>
    <mergeCell ref="J694:M694"/>
    <mergeCell ref="N694:Q694"/>
    <mergeCell ref="F695:I695"/>
    <mergeCell ref="J695:M695"/>
    <mergeCell ref="N695:Q695"/>
    <mergeCell ref="F696:I696"/>
    <mergeCell ref="J696:M696"/>
    <mergeCell ref="N696:Q696"/>
    <mergeCell ref="F697:I697"/>
    <mergeCell ref="J697:M697"/>
    <mergeCell ref="N697:Q697"/>
    <mergeCell ref="F698:I698"/>
    <mergeCell ref="J698:M698"/>
    <mergeCell ref="N698:Q698"/>
    <mergeCell ref="F699:I699"/>
    <mergeCell ref="J699:M699"/>
    <mergeCell ref="N699:Q699"/>
    <mergeCell ref="F688:I688"/>
    <mergeCell ref="J688:M688"/>
    <mergeCell ref="N688:Q688"/>
    <mergeCell ref="F689:I689"/>
    <mergeCell ref="J689:M689"/>
    <mergeCell ref="N689:Q689"/>
    <mergeCell ref="F690:I690"/>
    <mergeCell ref="J690:M690"/>
    <mergeCell ref="N690:Q690"/>
    <mergeCell ref="F691:I691"/>
    <mergeCell ref="J691:M691"/>
    <mergeCell ref="N691:Q691"/>
    <mergeCell ref="F692:I692"/>
    <mergeCell ref="J692:M692"/>
    <mergeCell ref="N692:Q692"/>
    <mergeCell ref="F693:I693"/>
    <mergeCell ref="J693:M693"/>
    <mergeCell ref="N693:Q693"/>
    <mergeCell ref="F682:I682"/>
    <mergeCell ref="J682:M682"/>
    <mergeCell ref="N682:Q682"/>
    <mergeCell ref="F683:I683"/>
    <mergeCell ref="J683:M683"/>
    <mergeCell ref="N683:Q683"/>
    <mergeCell ref="F684:I684"/>
    <mergeCell ref="J684:M684"/>
    <mergeCell ref="N684:Q684"/>
    <mergeCell ref="F685:I685"/>
    <mergeCell ref="J685:M685"/>
    <mergeCell ref="N685:Q685"/>
    <mergeCell ref="F686:I686"/>
    <mergeCell ref="J686:M686"/>
    <mergeCell ref="N686:Q686"/>
    <mergeCell ref="F687:I687"/>
    <mergeCell ref="J687:M687"/>
    <mergeCell ref="N687:Q687"/>
    <mergeCell ref="F676:I676"/>
    <mergeCell ref="J676:M676"/>
    <mergeCell ref="N676:Q676"/>
    <mergeCell ref="F677:I677"/>
    <mergeCell ref="J677:M677"/>
    <mergeCell ref="N677:Q677"/>
    <mergeCell ref="F678:I678"/>
    <mergeCell ref="J678:M678"/>
    <mergeCell ref="N678:Q678"/>
    <mergeCell ref="F679:I679"/>
    <mergeCell ref="J679:M679"/>
    <mergeCell ref="N679:Q679"/>
    <mergeCell ref="F680:I680"/>
    <mergeCell ref="J680:M680"/>
    <mergeCell ref="N680:Q680"/>
    <mergeCell ref="F681:I681"/>
    <mergeCell ref="J681:M681"/>
    <mergeCell ref="N681:Q681"/>
    <mergeCell ref="F670:I670"/>
    <mergeCell ref="J670:M670"/>
    <mergeCell ref="N670:Q670"/>
    <mergeCell ref="F671:I671"/>
    <mergeCell ref="J671:M671"/>
    <mergeCell ref="N671:Q671"/>
    <mergeCell ref="F672:I672"/>
    <mergeCell ref="J672:M672"/>
    <mergeCell ref="N672:Q672"/>
    <mergeCell ref="F673:I673"/>
    <mergeCell ref="J673:M673"/>
    <mergeCell ref="N673:Q673"/>
    <mergeCell ref="F674:I674"/>
    <mergeCell ref="J674:M674"/>
    <mergeCell ref="N674:Q674"/>
    <mergeCell ref="F675:I675"/>
    <mergeCell ref="J675:M675"/>
    <mergeCell ref="N675:Q675"/>
    <mergeCell ref="F664:I664"/>
    <mergeCell ref="J664:M664"/>
    <mergeCell ref="N664:Q664"/>
    <mergeCell ref="F665:I665"/>
    <mergeCell ref="J665:M665"/>
    <mergeCell ref="N665:Q665"/>
    <mergeCell ref="F666:I666"/>
    <mergeCell ref="J666:M666"/>
    <mergeCell ref="N666:Q666"/>
    <mergeCell ref="F667:I667"/>
    <mergeCell ref="J667:M667"/>
    <mergeCell ref="N667:Q667"/>
    <mergeCell ref="F668:I668"/>
    <mergeCell ref="J668:M668"/>
    <mergeCell ref="N668:Q668"/>
    <mergeCell ref="F669:I669"/>
    <mergeCell ref="J669:M669"/>
    <mergeCell ref="N669:Q669"/>
    <mergeCell ref="F658:I658"/>
    <mergeCell ref="J658:M658"/>
    <mergeCell ref="N658:Q658"/>
    <mergeCell ref="F659:I659"/>
    <mergeCell ref="J659:M659"/>
    <mergeCell ref="N659:Q659"/>
    <mergeCell ref="F660:I660"/>
    <mergeCell ref="J660:M660"/>
    <mergeCell ref="N660:Q660"/>
    <mergeCell ref="F661:I661"/>
    <mergeCell ref="J661:M661"/>
    <mergeCell ref="N661:Q661"/>
    <mergeCell ref="F662:I662"/>
    <mergeCell ref="J662:M662"/>
    <mergeCell ref="N662:Q662"/>
    <mergeCell ref="F663:I663"/>
    <mergeCell ref="J663:M663"/>
    <mergeCell ref="N663:Q663"/>
    <mergeCell ref="F652:I652"/>
    <mergeCell ref="J652:M652"/>
    <mergeCell ref="N652:Q652"/>
    <mergeCell ref="F653:I653"/>
    <mergeCell ref="J653:M653"/>
    <mergeCell ref="N653:Q653"/>
    <mergeCell ref="F654:I654"/>
    <mergeCell ref="J654:M654"/>
    <mergeCell ref="N654:Q654"/>
    <mergeCell ref="F655:I655"/>
    <mergeCell ref="J655:M655"/>
    <mergeCell ref="N655:Q655"/>
    <mergeCell ref="F656:I656"/>
    <mergeCell ref="J656:M656"/>
    <mergeCell ref="N656:Q656"/>
    <mergeCell ref="F657:I657"/>
    <mergeCell ref="J657:M657"/>
    <mergeCell ref="N657:Q657"/>
    <mergeCell ref="F646:I646"/>
    <mergeCell ref="J646:M646"/>
    <mergeCell ref="N646:Q646"/>
    <mergeCell ref="F647:I647"/>
    <mergeCell ref="J647:M647"/>
    <mergeCell ref="N647:Q647"/>
    <mergeCell ref="F648:I648"/>
    <mergeCell ref="J648:M648"/>
    <mergeCell ref="N648:Q648"/>
    <mergeCell ref="F649:I649"/>
    <mergeCell ref="J649:M649"/>
    <mergeCell ref="N649:Q649"/>
    <mergeCell ref="F650:I650"/>
    <mergeCell ref="J650:M650"/>
    <mergeCell ref="N650:Q650"/>
    <mergeCell ref="F651:I651"/>
    <mergeCell ref="J651:M651"/>
    <mergeCell ref="N651:Q651"/>
    <mergeCell ref="F640:I640"/>
    <mergeCell ref="J640:M640"/>
    <mergeCell ref="N640:Q640"/>
    <mergeCell ref="F641:I641"/>
    <mergeCell ref="J641:M641"/>
    <mergeCell ref="N641:Q641"/>
    <mergeCell ref="F642:I642"/>
    <mergeCell ref="J642:M642"/>
    <mergeCell ref="N642:Q642"/>
    <mergeCell ref="F643:I643"/>
    <mergeCell ref="J643:M643"/>
    <mergeCell ref="N643:Q643"/>
    <mergeCell ref="F644:I644"/>
    <mergeCell ref="J644:M644"/>
    <mergeCell ref="N644:Q644"/>
    <mergeCell ref="F645:I645"/>
    <mergeCell ref="J645:M645"/>
    <mergeCell ref="N645:Q645"/>
    <mergeCell ref="F634:I634"/>
    <mergeCell ref="J634:M634"/>
    <mergeCell ref="N634:Q634"/>
    <mergeCell ref="F635:I635"/>
    <mergeCell ref="J635:M635"/>
    <mergeCell ref="N635:Q635"/>
    <mergeCell ref="F636:I636"/>
    <mergeCell ref="J636:M636"/>
    <mergeCell ref="N636:Q636"/>
    <mergeCell ref="F637:I637"/>
    <mergeCell ref="J637:M637"/>
    <mergeCell ref="N637:Q637"/>
    <mergeCell ref="F638:I638"/>
    <mergeCell ref="J638:M638"/>
    <mergeCell ref="N638:Q638"/>
    <mergeCell ref="F639:I639"/>
    <mergeCell ref="J639:M639"/>
    <mergeCell ref="N639:Q639"/>
    <mergeCell ref="F628:I628"/>
    <mergeCell ref="J628:M628"/>
    <mergeCell ref="N628:Q628"/>
    <mergeCell ref="F629:I629"/>
    <mergeCell ref="J629:M629"/>
    <mergeCell ref="N629:Q629"/>
    <mergeCell ref="F630:I630"/>
    <mergeCell ref="J630:M630"/>
    <mergeCell ref="N630:Q630"/>
    <mergeCell ref="F631:I631"/>
    <mergeCell ref="J631:M631"/>
    <mergeCell ref="N631:Q631"/>
    <mergeCell ref="F632:I632"/>
    <mergeCell ref="J632:M632"/>
    <mergeCell ref="N632:Q632"/>
    <mergeCell ref="F633:I633"/>
    <mergeCell ref="J633:M633"/>
    <mergeCell ref="N633:Q633"/>
    <mergeCell ref="F622:I622"/>
    <mergeCell ref="J622:M622"/>
    <mergeCell ref="N622:Q622"/>
    <mergeCell ref="F623:I623"/>
    <mergeCell ref="J623:M623"/>
    <mergeCell ref="N623:Q623"/>
    <mergeCell ref="F624:I624"/>
    <mergeCell ref="J624:M624"/>
    <mergeCell ref="N624:Q624"/>
    <mergeCell ref="F625:I625"/>
    <mergeCell ref="J625:M625"/>
    <mergeCell ref="N625:Q625"/>
    <mergeCell ref="F626:I626"/>
    <mergeCell ref="J626:M626"/>
    <mergeCell ref="N626:Q626"/>
    <mergeCell ref="F627:I627"/>
    <mergeCell ref="J627:M627"/>
    <mergeCell ref="N627:Q627"/>
    <mergeCell ref="F616:I616"/>
    <mergeCell ref="J616:M616"/>
    <mergeCell ref="N616:Q616"/>
    <mergeCell ref="F617:I617"/>
    <mergeCell ref="J617:M617"/>
    <mergeCell ref="N617:Q617"/>
    <mergeCell ref="F618:I618"/>
    <mergeCell ref="J618:M618"/>
    <mergeCell ref="N618:Q618"/>
    <mergeCell ref="F619:I619"/>
    <mergeCell ref="J619:M619"/>
    <mergeCell ref="N619:Q619"/>
    <mergeCell ref="F620:I620"/>
    <mergeCell ref="J620:M620"/>
    <mergeCell ref="N620:Q620"/>
    <mergeCell ref="F621:I621"/>
    <mergeCell ref="J621:M621"/>
    <mergeCell ref="N621:Q621"/>
    <mergeCell ref="F610:I610"/>
    <mergeCell ref="J610:M610"/>
    <mergeCell ref="N610:Q610"/>
    <mergeCell ref="F611:I611"/>
    <mergeCell ref="J611:M611"/>
    <mergeCell ref="N611:Q611"/>
    <mergeCell ref="F612:I612"/>
    <mergeCell ref="J612:M612"/>
    <mergeCell ref="N612:Q612"/>
    <mergeCell ref="F613:I613"/>
    <mergeCell ref="J613:M613"/>
    <mergeCell ref="N613:Q613"/>
    <mergeCell ref="F614:I614"/>
    <mergeCell ref="J614:M614"/>
    <mergeCell ref="N614:Q614"/>
    <mergeCell ref="F615:I615"/>
    <mergeCell ref="J615:M615"/>
    <mergeCell ref="N615:Q615"/>
    <mergeCell ref="F604:I604"/>
    <mergeCell ref="J604:M604"/>
    <mergeCell ref="N604:Q604"/>
    <mergeCell ref="F605:I605"/>
    <mergeCell ref="J605:M605"/>
    <mergeCell ref="N605:Q605"/>
    <mergeCell ref="F606:I606"/>
    <mergeCell ref="J606:M606"/>
    <mergeCell ref="N606:Q606"/>
    <mergeCell ref="F607:I607"/>
    <mergeCell ref="J607:M607"/>
    <mergeCell ref="N607:Q607"/>
    <mergeCell ref="F608:I608"/>
    <mergeCell ref="J608:M608"/>
    <mergeCell ref="N608:Q608"/>
    <mergeCell ref="F609:I609"/>
    <mergeCell ref="J609:M609"/>
    <mergeCell ref="N609:Q609"/>
    <mergeCell ref="F598:I598"/>
    <mergeCell ref="J598:M598"/>
    <mergeCell ref="N598:Q598"/>
    <mergeCell ref="F599:I599"/>
    <mergeCell ref="J599:M599"/>
    <mergeCell ref="N599:Q599"/>
    <mergeCell ref="F600:I600"/>
    <mergeCell ref="J600:M600"/>
    <mergeCell ref="N600:Q600"/>
    <mergeCell ref="F601:I601"/>
    <mergeCell ref="J601:M601"/>
    <mergeCell ref="N601:Q601"/>
    <mergeCell ref="F602:I602"/>
    <mergeCell ref="J602:M602"/>
    <mergeCell ref="N602:Q602"/>
    <mergeCell ref="F603:I603"/>
    <mergeCell ref="J603:M603"/>
    <mergeCell ref="N603:Q603"/>
    <mergeCell ref="F592:I592"/>
    <mergeCell ref="J592:M592"/>
    <mergeCell ref="N592:Q592"/>
    <mergeCell ref="F593:I593"/>
    <mergeCell ref="J593:M593"/>
    <mergeCell ref="N593:Q593"/>
    <mergeCell ref="F594:I594"/>
    <mergeCell ref="J594:M594"/>
    <mergeCell ref="N594:Q594"/>
    <mergeCell ref="F595:I595"/>
    <mergeCell ref="J595:M595"/>
    <mergeCell ref="N595:Q595"/>
    <mergeCell ref="F596:I596"/>
    <mergeCell ref="J596:M596"/>
    <mergeCell ref="N596:Q596"/>
    <mergeCell ref="F597:I597"/>
    <mergeCell ref="J597:M597"/>
    <mergeCell ref="N597:Q597"/>
    <mergeCell ref="F586:I586"/>
    <mergeCell ref="J586:M586"/>
    <mergeCell ref="N586:Q586"/>
    <mergeCell ref="F587:I587"/>
    <mergeCell ref="J587:M587"/>
    <mergeCell ref="N587:Q587"/>
    <mergeCell ref="F588:I588"/>
    <mergeCell ref="J588:M588"/>
    <mergeCell ref="N588:Q588"/>
    <mergeCell ref="F589:I589"/>
    <mergeCell ref="J589:M589"/>
    <mergeCell ref="N589:Q589"/>
    <mergeCell ref="F590:I590"/>
    <mergeCell ref="J590:M590"/>
    <mergeCell ref="N590:Q590"/>
    <mergeCell ref="F591:I591"/>
    <mergeCell ref="J591:M591"/>
    <mergeCell ref="N591:Q591"/>
    <mergeCell ref="F580:I580"/>
    <mergeCell ref="J580:M580"/>
    <mergeCell ref="N580:Q580"/>
    <mergeCell ref="F581:I581"/>
    <mergeCell ref="J581:M581"/>
    <mergeCell ref="N581:Q581"/>
    <mergeCell ref="F582:I582"/>
    <mergeCell ref="J582:M582"/>
    <mergeCell ref="N582:Q582"/>
    <mergeCell ref="F583:I583"/>
    <mergeCell ref="J583:M583"/>
    <mergeCell ref="N583:Q583"/>
    <mergeCell ref="F584:I584"/>
    <mergeCell ref="J584:M584"/>
    <mergeCell ref="N584:Q584"/>
    <mergeCell ref="F585:I585"/>
    <mergeCell ref="J585:M585"/>
    <mergeCell ref="N585:Q585"/>
    <mergeCell ref="F574:I574"/>
    <mergeCell ref="J574:M574"/>
    <mergeCell ref="N574:Q574"/>
    <mergeCell ref="F575:I575"/>
    <mergeCell ref="J575:M575"/>
    <mergeCell ref="N575:Q575"/>
    <mergeCell ref="F576:I576"/>
    <mergeCell ref="J576:M576"/>
    <mergeCell ref="N576:Q576"/>
    <mergeCell ref="F577:I577"/>
    <mergeCell ref="J577:M577"/>
    <mergeCell ref="N577:Q577"/>
    <mergeCell ref="F578:I578"/>
    <mergeCell ref="J578:M578"/>
    <mergeCell ref="N578:Q578"/>
    <mergeCell ref="F579:I579"/>
    <mergeCell ref="J579:M579"/>
    <mergeCell ref="N579:Q579"/>
    <mergeCell ref="F568:I568"/>
    <mergeCell ref="J568:M568"/>
    <mergeCell ref="N568:Q568"/>
    <mergeCell ref="F569:I569"/>
    <mergeCell ref="J569:M569"/>
    <mergeCell ref="N569:Q569"/>
    <mergeCell ref="F570:I570"/>
    <mergeCell ref="J570:M570"/>
    <mergeCell ref="N570:Q570"/>
    <mergeCell ref="F571:I571"/>
    <mergeCell ref="J571:M571"/>
    <mergeCell ref="N571:Q571"/>
    <mergeCell ref="F572:I572"/>
    <mergeCell ref="J572:M572"/>
    <mergeCell ref="N572:Q572"/>
    <mergeCell ref="F573:I573"/>
    <mergeCell ref="J573:M573"/>
    <mergeCell ref="N573:Q573"/>
    <mergeCell ref="F562:I562"/>
    <mergeCell ref="J562:M562"/>
    <mergeCell ref="N562:Q562"/>
    <mergeCell ref="F563:I563"/>
    <mergeCell ref="J563:M563"/>
    <mergeCell ref="N563:Q563"/>
    <mergeCell ref="F564:I564"/>
    <mergeCell ref="J564:M564"/>
    <mergeCell ref="N564:Q564"/>
    <mergeCell ref="F565:I565"/>
    <mergeCell ref="J565:M565"/>
    <mergeCell ref="N565:Q565"/>
    <mergeCell ref="F566:I566"/>
    <mergeCell ref="J566:M566"/>
    <mergeCell ref="N566:Q566"/>
    <mergeCell ref="F567:I567"/>
    <mergeCell ref="J567:M567"/>
    <mergeCell ref="N567:Q567"/>
    <mergeCell ref="F556:I556"/>
    <mergeCell ref="J556:M556"/>
    <mergeCell ref="N556:Q556"/>
    <mergeCell ref="F557:I557"/>
    <mergeCell ref="J557:M557"/>
    <mergeCell ref="N557:Q557"/>
    <mergeCell ref="F558:I558"/>
    <mergeCell ref="J558:M558"/>
    <mergeCell ref="N558:Q558"/>
    <mergeCell ref="F559:I559"/>
    <mergeCell ref="J559:M559"/>
    <mergeCell ref="N559:Q559"/>
    <mergeCell ref="F560:I560"/>
    <mergeCell ref="J560:M560"/>
    <mergeCell ref="N560:Q560"/>
    <mergeCell ref="F561:I561"/>
    <mergeCell ref="J561:M561"/>
    <mergeCell ref="N561:Q561"/>
    <mergeCell ref="F550:I550"/>
    <mergeCell ref="J550:M550"/>
    <mergeCell ref="N550:Q550"/>
    <mergeCell ref="F551:I551"/>
    <mergeCell ref="J551:M551"/>
    <mergeCell ref="N551:Q551"/>
    <mergeCell ref="F552:I552"/>
    <mergeCell ref="J552:M552"/>
    <mergeCell ref="N552:Q552"/>
    <mergeCell ref="F553:I553"/>
    <mergeCell ref="J553:M553"/>
    <mergeCell ref="N553:Q553"/>
    <mergeCell ref="F554:I554"/>
    <mergeCell ref="J554:M554"/>
    <mergeCell ref="N554:Q554"/>
    <mergeCell ref="F555:I555"/>
    <mergeCell ref="J555:M555"/>
    <mergeCell ref="N555:Q555"/>
    <mergeCell ref="F544:I544"/>
    <mergeCell ref="J544:M544"/>
    <mergeCell ref="N544:Q544"/>
    <mergeCell ref="F545:I545"/>
    <mergeCell ref="J545:M545"/>
    <mergeCell ref="N545:Q545"/>
    <mergeCell ref="F546:I546"/>
    <mergeCell ref="J546:M546"/>
    <mergeCell ref="N546:Q546"/>
    <mergeCell ref="F547:I547"/>
    <mergeCell ref="J547:M547"/>
    <mergeCell ref="N547:Q547"/>
    <mergeCell ref="F548:I548"/>
    <mergeCell ref="J548:M548"/>
    <mergeCell ref="N548:Q548"/>
    <mergeCell ref="F549:I549"/>
    <mergeCell ref="J549:M549"/>
    <mergeCell ref="N549:Q549"/>
    <mergeCell ref="F538:I538"/>
    <mergeCell ref="J538:M538"/>
    <mergeCell ref="N538:Q538"/>
    <mergeCell ref="F539:I539"/>
    <mergeCell ref="J539:M539"/>
    <mergeCell ref="N539:Q539"/>
    <mergeCell ref="F540:I540"/>
    <mergeCell ref="J540:M540"/>
    <mergeCell ref="N540:Q540"/>
    <mergeCell ref="F541:I541"/>
    <mergeCell ref="J541:M541"/>
    <mergeCell ref="N541:Q541"/>
    <mergeCell ref="F542:I542"/>
    <mergeCell ref="J542:M542"/>
    <mergeCell ref="N542:Q542"/>
    <mergeCell ref="F543:I543"/>
    <mergeCell ref="J543:M543"/>
    <mergeCell ref="N543:Q543"/>
    <mergeCell ref="F532:I532"/>
    <mergeCell ref="J532:M532"/>
    <mergeCell ref="N532:Q532"/>
    <mergeCell ref="F533:I533"/>
    <mergeCell ref="J533:M533"/>
    <mergeCell ref="N533:Q533"/>
    <mergeCell ref="F534:I534"/>
    <mergeCell ref="J534:M534"/>
    <mergeCell ref="N534:Q534"/>
    <mergeCell ref="F535:I535"/>
    <mergeCell ref="J535:M535"/>
    <mergeCell ref="N535:Q535"/>
    <mergeCell ref="F536:I536"/>
    <mergeCell ref="J536:M536"/>
    <mergeCell ref="N536:Q536"/>
    <mergeCell ref="F537:I537"/>
    <mergeCell ref="J537:M537"/>
    <mergeCell ref="N537:Q537"/>
    <mergeCell ref="F526:I526"/>
    <mergeCell ref="J526:M526"/>
    <mergeCell ref="N526:Q526"/>
    <mergeCell ref="F527:I527"/>
    <mergeCell ref="J527:M527"/>
    <mergeCell ref="N527:Q527"/>
    <mergeCell ref="F528:I528"/>
    <mergeCell ref="J528:M528"/>
    <mergeCell ref="N528:Q528"/>
    <mergeCell ref="F529:I529"/>
    <mergeCell ref="J529:M529"/>
    <mergeCell ref="N529:Q529"/>
    <mergeCell ref="F530:I530"/>
    <mergeCell ref="J530:M530"/>
    <mergeCell ref="N530:Q530"/>
    <mergeCell ref="F531:I531"/>
    <mergeCell ref="J531:M531"/>
    <mergeCell ref="N531:Q531"/>
    <mergeCell ref="F520:I520"/>
    <mergeCell ref="J520:M520"/>
    <mergeCell ref="N520:Q520"/>
    <mergeCell ref="F521:I521"/>
    <mergeCell ref="J521:M521"/>
    <mergeCell ref="N521:Q521"/>
    <mergeCell ref="F522:I522"/>
    <mergeCell ref="J522:M522"/>
    <mergeCell ref="N522:Q522"/>
    <mergeCell ref="F523:I523"/>
    <mergeCell ref="J523:M523"/>
    <mergeCell ref="N523:Q523"/>
    <mergeCell ref="F524:I524"/>
    <mergeCell ref="J524:M524"/>
    <mergeCell ref="N524:Q524"/>
    <mergeCell ref="F525:I525"/>
    <mergeCell ref="J525:M525"/>
    <mergeCell ref="N525:Q525"/>
    <mergeCell ref="F514:I514"/>
    <mergeCell ref="J514:M514"/>
    <mergeCell ref="N514:Q514"/>
    <mergeCell ref="F515:I515"/>
    <mergeCell ref="J515:M515"/>
    <mergeCell ref="N515:Q515"/>
    <mergeCell ref="F516:I516"/>
    <mergeCell ref="J516:M516"/>
    <mergeCell ref="N516:Q516"/>
    <mergeCell ref="F517:I517"/>
    <mergeCell ref="J517:M517"/>
    <mergeCell ref="N517:Q517"/>
    <mergeCell ref="F518:I518"/>
    <mergeCell ref="J518:M518"/>
    <mergeCell ref="N518:Q518"/>
    <mergeCell ref="F519:I519"/>
    <mergeCell ref="J519:M519"/>
    <mergeCell ref="N519:Q519"/>
    <mergeCell ref="F508:I508"/>
    <mergeCell ref="J508:M508"/>
    <mergeCell ref="N508:Q508"/>
    <mergeCell ref="F509:I509"/>
    <mergeCell ref="J509:M509"/>
    <mergeCell ref="N509:Q509"/>
    <mergeCell ref="F510:I510"/>
    <mergeCell ref="J510:M510"/>
    <mergeCell ref="N510:Q510"/>
    <mergeCell ref="F511:I511"/>
    <mergeCell ref="J511:M511"/>
    <mergeCell ref="N511:Q511"/>
    <mergeCell ref="F512:I512"/>
    <mergeCell ref="J512:M512"/>
    <mergeCell ref="N512:Q512"/>
    <mergeCell ref="F513:I513"/>
    <mergeCell ref="J513:M513"/>
    <mergeCell ref="N513:Q513"/>
    <mergeCell ref="F502:I502"/>
    <mergeCell ref="J502:M502"/>
    <mergeCell ref="N502:Q502"/>
    <mergeCell ref="F503:I503"/>
    <mergeCell ref="J503:M503"/>
    <mergeCell ref="N503:Q503"/>
    <mergeCell ref="F504:I504"/>
    <mergeCell ref="J504:M504"/>
    <mergeCell ref="N504:Q504"/>
    <mergeCell ref="F505:I505"/>
    <mergeCell ref="J505:M505"/>
    <mergeCell ref="N505:Q505"/>
    <mergeCell ref="F506:I506"/>
    <mergeCell ref="J506:M506"/>
    <mergeCell ref="N506:Q506"/>
    <mergeCell ref="F507:I507"/>
    <mergeCell ref="J507:M507"/>
    <mergeCell ref="N507:Q507"/>
    <mergeCell ref="F496:I496"/>
    <mergeCell ref="J496:M496"/>
    <mergeCell ref="N496:Q496"/>
    <mergeCell ref="F497:I497"/>
    <mergeCell ref="J497:M497"/>
    <mergeCell ref="N497:Q497"/>
    <mergeCell ref="F498:I498"/>
    <mergeCell ref="J498:M498"/>
    <mergeCell ref="N498:Q498"/>
    <mergeCell ref="F499:I499"/>
    <mergeCell ref="J499:M499"/>
    <mergeCell ref="N499:Q499"/>
    <mergeCell ref="F500:I500"/>
    <mergeCell ref="J500:M500"/>
    <mergeCell ref="N500:Q500"/>
    <mergeCell ref="F501:I501"/>
    <mergeCell ref="J501:M501"/>
    <mergeCell ref="N501:Q501"/>
    <mergeCell ref="F490:I490"/>
    <mergeCell ref="J490:M490"/>
    <mergeCell ref="N490:Q490"/>
    <mergeCell ref="F491:I491"/>
    <mergeCell ref="J491:M491"/>
    <mergeCell ref="N491:Q491"/>
    <mergeCell ref="F492:I492"/>
    <mergeCell ref="J492:M492"/>
    <mergeCell ref="N492:Q492"/>
    <mergeCell ref="F493:I493"/>
    <mergeCell ref="J493:M493"/>
    <mergeCell ref="N493:Q493"/>
    <mergeCell ref="F494:I494"/>
    <mergeCell ref="J494:M494"/>
    <mergeCell ref="N494:Q494"/>
    <mergeCell ref="F495:I495"/>
    <mergeCell ref="J495:M495"/>
    <mergeCell ref="N495:Q495"/>
    <mergeCell ref="F484:I484"/>
    <mergeCell ref="J484:M484"/>
    <mergeCell ref="N484:Q484"/>
    <mergeCell ref="F485:I485"/>
    <mergeCell ref="J485:M485"/>
    <mergeCell ref="N485:Q485"/>
    <mergeCell ref="F486:I486"/>
    <mergeCell ref="J486:M486"/>
    <mergeCell ref="N486:Q486"/>
    <mergeCell ref="F487:I487"/>
    <mergeCell ref="J487:M487"/>
    <mergeCell ref="N487:Q487"/>
    <mergeCell ref="F488:I488"/>
    <mergeCell ref="J488:M488"/>
    <mergeCell ref="N488:Q488"/>
    <mergeCell ref="F489:I489"/>
    <mergeCell ref="J489:M489"/>
    <mergeCell ref="N489:Q489"/>
    <mergeCell ref="F478:I478"/>
    <mergeCell ref="J478:M478"/>
    <mergeCell ref="N478:Q478"/>
    <mergeCell ref="F479:I479"/>
    <mergeCell ref="J479:M479"/>
    <mergeCell ref="N479:Q479"/>
    <mergeCell ref="F480:I480"/>
    <mergeCell ref="J480:M480"/>
    <mergeCell ref="N480:Q480"/>
    <mergeCell ref="F481:I481"/>
    <mergeCell ref="J481:M481"/>
    <mergeCell ref="N481:Q481"/>
    <mergeCell ref="F482:I482"/>
    <mergeCell ref="J482:M482"/>
    <mergeCell ref="N482:Q482"/>
    <mergeCell ref="F483:I483"/>
    <mergeCell ref="J483:M483"/>
    <mergeCell ref="N483:Q483"/>
    <mergeCell ref="F472:I472"/>
    <mergeCell ref="J472:M472"/>
    <mergeCell ref="N472:Q472"/>
    <mergeCell ref="F473:I473"/>
    <mergeCell ref="J473:M473"/>
    <mergeCell ref="N473:Q473"/>
    <mergeCell ref="F474:I474"/>
    <mergeCell ref="J474:M474"/>
    <mergeCell ref="N474:Q474"/>
    <mergeCell ref="F475:I475"/>
    <mergeCell ref="J475:M475"/>
    <mergeCell ref="N475:Q475"/>
    <mergeCell ref="F476:I476"/>
    <mergeCell ref="J476:M476"/>
    <mergeCell ref="N476:Q476"/>
    <mergeCell ref="F477:I477"/>
    <mergeCell ref="J477:M477"/>
    <mergeCell ref="N477:Q477"/>
    <mergeCell ref="F466:I466"/>
    <mergeCell ref="J466:M466"/>
    <mergeCell ref="N466:Q466"/>
    <mergeCell ref="F467:I467"/>
    <mergeCell ref="J467:M467"/>
    <mergeCell ref="N467:Q467"/>
    <mergeCell ref="F468:I468"/>
    <mergeCell ref="J468:M468"/>
    <mergeCell ref="N468:Q468"/>
    <mergeCell ref="F469:I469"/>
    <mergeCell ref="J469:M469"/>
    <mergeCell ref="N469:Q469"/>
    <mergeCell ref="F470:I470"/>
    <mergeCell ref="J470:M470"/>
    <mergeCell ref="N470:Q470"/>
    <mergeCell ref="F471:I471"/>
    <mergeCell ref="J471:M471"/>
    <mergeCell ref="N471:Q471"/>
    <mergeCell ref="F460:I460"/>
    <mergeCell ref="J460:M460"/>
    <mergeCell ref="N460:Q460"/>
    <mergeCell ref="F461:I461"/>
    <mergeCell ref="J461:M461"/>
    <mergeCell ref="N461:Q461"/>
    <mergeCell ref="F462:I462"/>
    <mergeCell ref="J462:M462"/>
    <mergeCell ref="N462:Q462"/>
    <mergeCell ref="F463:I463"/>
    <mergeCell ref="J463:M463"/>
    <mergeCell ref="N463:Q463"/>
    <mergeCell ref="F464:I464"/>
    <mergeCell ref="J464:M464"/>
    <mergeCell ref="N464:Q464"/>
    <mergeCell ref="F465:I465"/>
    <mergeCell ref="J465:M465"/>
    <mergeCell ref="N465:Q465"/>
    <mergeCell ref="F454:I454"/>
    <mergeCell ref="J454:M454"/>
    <mergeCell ref="N454:Q454"/>
    <mergeCell ref="F455:I455"/>
    <mergeCell ref="J455:M455"/>
    <mergeCell ref="N455:Q455"/>
    <mergeCell ref="F456:I456"/>
    <mergeCell ref="J456:M456"/>
    <mergeCell ref="N456:Q456"/>
    <mergeCell ref="F457:I457"/>
    <mergeCell ref="J457:M457"/>
    <mergeCell ref="N457:Q457"/>
    <mergeCell ref="F458:I458"/>
    <mergeCell ref="J458:M458"/>
    <mergeCell ref="N458:Q458"/>
    <mergeCell ref="F459:I459"/>
    <mergeCell ref="J459:M459"/>
    <mergeCell ref="N459:Q459"/>
    <mergeCell ref="F448:I448"/>
    <mergeCell ref="J448:M448"/>
    <mergeCell ref="N448:Q448"/>
    <mergeCell ref="F449:I449"/>
    <mergeCell ref="J449:M449"/>
    <mergeCell ref="N449:Q449"/>
    <mergeCell ref="F450:I450"/>
    <mergeCell ref="J450:M450"/>
    <mergeCell ref="N450:Q450"/>
    <mergeCell ref="F451:I451"/>
    <mergeCell ref="J451:M451"/>
    <mergeCell ref="N451:Q451"/>
    <mergeCell ref="F452:I452"/>
    <mergeCell ref="J452:M452"/>
    <mergeCell ref="N452:Q452"/>
    <mergeCell ref="F453:I453"/>
    <mergeCell ref="J453:M453"/>
    <mergeCell ref="N453:Q453"/>
    <mergeCell ref="F442:I442"/>
    <mergeCell ref="J442:M442"/>
    <mergeCell ref="N442:Q442"/>
    <mergeCell ref="F443:I443"/>
    <mergeCell ref="J443:M443"/>
    <mergeCell ref="N443:Q443"/>
    <mergeCell ref="F444:I444"/>
    <mergeCell ref="J444:M444"/>
    <mergeCell ref="N444:Q444"/>
    <mergeCell ref="F445:I445"/>
    <mergeCell ref="J445:M445"/>
    <mergeCell ref="N445:Q445"/>
    <mergeCell ref="F446:I446"/>
    <mergeCell ref="J446:M446"/>
    <mergeCell ref="N446:Q446"/>
    <mergeCell ref="F447:I447"/>
    <mergeCell ref="J447:M447"/>
    <mergeCell ref="N447:Q447"/>
    <mergeCell ref="F436:I436"/>
    <mergeCell ref="J436:M436"/>
    <mergeCell ref="N436:Q436"/>
    <mergeCell ref="F437:I437"/>
    <mergeCell ref="J437:M437"/>
    <mergeCell ref="N437:Q437"/>
    <mergeCell ref="F438:I438"/>
    <mergeCell ref="J438:M438"/>
    <mergeCell ref="N438:Q438"/>
    <mergeCell ref="F439:I439"/>
    <mergeCell ref="J439:M439"/>
    <mergeCell ref="N439:Q439"/>
    <mergeCell ref="F440:I440"/>
    <mergeCell ref="J440:M440"/>
    <mergeCell ref="N440:Q440"/>
    <mergeCell ref="F441:I441"/>
    <mergeCell ref="J441:M441"/>
    <mergeCell ref="N441:Q441"/>
    <mergeCell ref="F430:I430"/>
    <mergeCell ref="J430:M430"/>
    <mergeCell ref="N430:Q430"/>
    <mergeCell ref="F431:I431"/>
    <mergeCell ref="J431:M431"/>
    <mergeCell ref="N431:Q431"/>
    <mergeCell ref="F432:I432"/>
    <mergeCell ref="J432:M432"/>
    <mergeCell ref="N432:Q432"/>
    <mergeCell ref="F433:I433"/>
    <mergeCell ref="J433:M433"/>
    <mergeCell ref="N433:Q433"/>
    <mergeCell ref="F434:I434"/>
    <mergeCell ref="J434:M434"/>
    <mergeCell ref="N434:Q434"/>
    <mergeCell ref="F435:I435"/>
    <mergeCell ref="J435:M435"/>
    <mergeCell ref="N435:Q435"/>
    <mergeCell ref="F424:I424"/>
    <mergeCell ref="J424:M424"/>
    <mergeCell ref="N424:Q424"/>
    <mergeCell ref="F425:I425"/>
    <mergeCell ref="J425:M425"/>
    <mergeCell ref="N425:Q425"/>
    <mergeCell ref="F426:I426"/>
    <mergeCell ref="J426:M426"/>
    <mergeCell ref="N426:Q426"/>
    <mergeCell ref="F427:I427"/>
    <mergeCell ref="J427:M427"/>
    <mergeCell ref="N427:Q427"/>
    <mergeCell ref="F428:I428"/>
    <mergeCell ref="J428:M428"/>
    <mergeCell ref="N428:Q428"/>
    <mergeCell ref="F429:I429"/>
    <mergeCell ref="J429:M429"/>
    <mergeCell ref="N429:Q429"/>
    <mergeCell ref="F418:I418"/>
    <mergeCell ref="J418:M418"/>
    <mergeCell ref="N418:Q418"/>
    <mergeCell ref="F419:I419"/>
    <mergeCell ref="J419:M419"/>
    <mergeCell ref="N419:Q419"/>
    <mergeCell ref="F420:I420"/>
    <mergeCell ref="J420:M420"/>
    <mergeCell ref="N420:Q420"/>
    <mergeCell ref="F421:I421"/>
    <mergeCell ref="J421:M421"/>
    <mergeCell ref="N421:Q421"/>
    <mergeCell ref="F422:I422"/>
    <mergeCell ref="J422:M422"/>
    <mergeCell ref="N422:Q422"/>
    <mergeCell ref="F423:I423"/>
    <mergeCell ref="J423:M423"/>
    <mergeCell ref="N423:Q423"/>
    <mergeCell ref="F412:I412"/>
    <mergeCell ref="J412:M412"/>
    <mergeCell ref="N412:Q412"/>
    <mergeCell ref="F413:I413"/>
    <mergeCell ref="J413:M413"/>
    <mergeCell ref="N413:Q413"/>
    <mergeCell ref="F414:I414"/>
    <mergeCell ref="J414:M414"/>
    <mergeCell ref="N414:Q414"/>
    <mergeCell ref="F415:I415"/>
    <mergeCell ref="J415:M415"/>
    <mergeCell ref="N415:Q415"/>
    <mergeCell ref="F416:I416"/>
    <mergeCell ref="J416:M416"/>
    <mergeCell ref="N416:Q416"/>
    <mergeCell ref="F417:I417"/>
    <mergeCell ref="J417:M417"/>
    <mergeCell ref="N417:Q417"/>
    <mergeCell ref="F406:I406"/>
    <mergeCell ref="J406:M406"/>
    <mergeCell ref="N406:Q406"/>
    <mergeCell ref="F407:I407"/>
    <mergeCell ref="J407:M407"/>
    <mergeCell ref="N407:Q407"/>
    <mergeCell ref="F408:I408"/>
    <mergeCell ref="J408:M408"/>
    <mergeCell ref="N408:Q408"/>
    <mergeCell ref="F409:I409"/>
    <mergeCell ref="J409:M409"/>
    <mergeCell ref="N409:Q409"/>
    <mergeCell ref="F410:I410"/>
    <mergeCell ref="J410:M410"/>
    <mergeCell ref="N410:Q410"/>
    <mergeCell ref="F411:I411"/>
    <mergeCell ref="J411:M411"/>
    <mergeCell ref="N411:Q411"/>
    <mergeCell ref="F400:I400"/>
    <mergeCell ref="J400:M400"/>
    <mergeCell ref="N400:Q400"/>
    <mergeCell ref="F401:I401"/>
    <mergeCell ref="J401:M401"/>
    <mergeCell ref="N401:Q401"/>
    <mergeCell ref="F402:I402"/>
    <mergeCell ref="J402:M402"/>
    <mergeCell ref="N402:Q402"/>
    <mergeCell ref="F403:I403"/>
    <mergeCell ref="J403:M403"/>
    <mergeCell ref="N403:Q403"/>
    <mergeCell ref="F404:I404"/>
    <mergeCell ref="J404:M404"/>
    <mergeCell ref="N404:Q404"/>
    <mergeCell ref="F405:I405"/>
    <mergeCell ref="J405:M405"/>
    <mergeCell ref="N405:Q405"/>
    <mergeCell ref="F394:I394"/>
    <mergeCell ref="J394:M394"/>
    <mergeCell ref="N394:Q394"/>
    <mergeCell ref="F395:I395"/>
    <mergeCell ref="J395:M395"/>
    <mergeCell ref="N395:Q395"/>
    <mergeCell ref="F396:I396"/>
    <mergeCell ref="J396:M396"/>
    <mergeCell ref="N396:Q396"/>
    <mergeCell ref="F397:I397"/>
    <mergeCell ref="J397:M397"/>
    <mergeCell ref="N397:Q397"/>
    <mergeCell ref="F398:I398"/>
    <mergeCell ref="J398:M398"/>
    <mergeCell ref="N398:Q398"/>
    <mergeCell ref="F399:I399"/>
    <mergeCell ref="J399:M399"/>
    <mergeCell ref="N399:Q399"/>
    <mergeCell ref="F388:I388"/>
    <mergeCell ref="J388:M388"/>
    <mergeCell ref="N388:Q388"/>
    <mergeCell ref="F389:I389"/>
    <mergeCell ref="J389:M389"/>
    <mergeCell ref="N389:Q389"/>
    <mergeCell ref="F390:I390"/>
    <mergeCell ref="J390:M390"/>
    <mergeCell ref="N390:Q390"/>
    <mergeCell ref="F391:I391"/>
    <mergeCell ref="J391:M391"/>
    <mergeCell ref="N391:Q391"/>
    <mergeCell ref="F392:I392"/>
    <mergeCell ref="J392:M392"/>
    <mergeCell ref="N392:Q392"/>
    <mergeCell ref="F393:I393"/>
    <mergeCell ref="J393:M393"/>
    <mergeCell ref="N393:Q393"/>
    <mergeCell ref="F382:I382"/>
    <mergeCell ref="J382:M382"/>
    <mergeCell ref="N382:Q382"/>
    <mergeCell ref="F383:I383"/>
    <mergeCell ref="J383:M383"/>
    <mergeCell ref="N383:Q383"/>
    <mergeCell ref="F384:I384"/>
    <mergeCell ref="J384:M384"/>
    <mergeCell ref="N384:Q384"/>
    <mergeCell ref="F385:I385"/>
    <mergeCell ref="J385:M385"/>
    <mergeCell ref="N385:Q385"/>
    <mergeCell ref="F386:I386"/>
    <mergeCell ref="J386:M386"/>
    <mergeCell ref="N386:Q386"/>
    <mergeCell ref="F387:I387"/>
    <mergeCell ref="J387:M387"/>
    <mergeCell ref="N387:Q387"/>
    <mergeCell ref="F376:I376"/>
    <mergeCell ref="J376:M376"/>
    <mergeCell ref="N376:Q376"/>
    <mergeCell ref="F377:I377"/>
    <mergeCell ref="J377:M377"/>
    <mergeCell ref="N377:Q377"/>
    <mergeCell ref="F378:I378"/>
    <mergeCell ref="J378:M378"/>
    <mergeCell ref="N378:Q378"/>
    <mergeCell ref="F379:I379"/>
    <mergeCell ref="J379:M379"/>
    <mergeCell ref="N379:Q379"/>
    <mergeCell ref="F380:I380"/>
    <mergeCell ref="J380:M380"/>
    <mergeCell ref="N380:Q380"/>
    <mergeCell ref="F381:I381"/>
    <mergeCell ref="J381:M381"/>
    <mergeCell ref="N381:Q381"/>
    <mergeCell ref="F370:I370"/>
    <mergeCell ref="J370:M370"/>
    <mergeCell ref="N370:Q370"/>
    <mergeCell ref="F371:I371"/>
    <mergeCell ref="J371:M371"/>
    <mergeCell ref="N371:Q371"/>
    <mergeCell ref="F372:I372"/>
    <mergeCell ref="J372:M372"/>
    <mergeCell ref="N372:Q372"/>
    <mergeCell ref="F373:I373"/>
    <mergeCell ref="J373:M373"/>
    <mergeCell ref="N373:Q373"/>
    <mergeCell ref="F374:I374"/>
    <mergeCell ref="J374:M374"/>
    <mergeCell ref="N374:Q374"/>
    <mergeCell ref="F375:I375"/>
    <mergeCell ref="J375:M375"/>
    <mergeCell ref="N375:Q375"/>
    <mergeCell ref="F364:I364"/>
    <mergeCell ref="J364:M364"/>
    <mergeCell ref="N364:Q364"/>
    <mergeCell ref="F365:I365"/>
    <mergeCell ref="J365:M365"/>
    <mergeCell ref="N365:Q365"/>
    <mergeCell ref="F366:I366"/>
    <mergeCell ref="J366:M366"/>
    <mergeCell ref="N366:Q366"/>
    <mergeCell ref="F367:I367"/>
    <mergeCell ref="J367:M367"/>
    <mergeCell ref="N367:Q367"/>
    <mergeCell ref="F368:I368"/>
    <mergeCell ref="J368:M368"/>
    <mergeCell ref="N368:Q368"/>
    <mergeCell ref="F369:I369"/>
    <mergeCell ref="J369:M369"/>
    <mergeCell ref="N369:Q369"/>
    <mergeCell ref="F358:I358"/>
    <mergeCell ref="J358:M358"/>
    <mergeCell ref="N358:Q358"/>
    <mergeCell ref="F359:I359"/>
    <mergeCell ref="J359:M359"/>
    <mergeCell ref="N359:Q359"/>
    <mergeCell ref="F360:I360"/>
    <mergeCell ref="J360:M360"/>
    <mergeCell ref="N360:Q360"/>
    <mergeCell ref="F361:I361"/>
    <mergeCell ref="J361:M361"/>
    <mergeCell ref="N361:Q361"/>
    <mergeCell ref="F362:I362"/>
    <mergeCell ref="J362:M362"/>
    <mergeCell ref="N362:Q362"/>
    <mergeCell ref="F363:I363"/>
    <mergeCell ref="J363:M363"/>
    <mergeCell ref="N363:Q363"/>
    <mergeCell ref="F352:I352"/>
    <mergeCell ref="J352:M352"/>
    <mergeCell ref="N352:Q352"/>
    <mergeCell ref="F353:I353"/>
    <mergeCell ref="J353:M353"/>
    <mergeCell ref="N353:Q353"/>
    <mergeCell ref="F354:I354"/>
    <mergeCell ref="J354:M354"/>
    <mergeCell ref="N354:Q354"/>
    <mergeCell ref="F355:I355"/>
    <mergeCell ref="J355:M355"/>
    <mergeCell ref="N355:Q355"/>
    <mergeCell ref="F356:I356"/>
    <mergeCell ref="J356:M356"/>
    <mergeCell ref="N356:Q356"/>
    <mergeCell ref="F357:I357"/>
    <mergeCell ref="J357:M357"/>
    <mergeCell ref="N357:Q357"/>
    <mergeCell ref="F346:I346"/>
    <mergeCell ref="J346:M346"/>
    <mergeCell ref="N346:Q346"/>
    <mergeCell ref="F347:I347"/>
    <mergeCell ref="J347:M347"/>
    <mergeCell ref="N347:Q347"/>
    <mergeCell ref="F348:I348"/>
    <mergeCell ref="J348:M348"/>
    <mergeCell ref="N348:Q348"/>
    <mergeCell ref="F349:I349"/>
    <mergeCell ref="J349:M349"/>
    <mergeCell ref="N349:Q349"/>
    <mergeCell ref="F350:I350"/>
    <mergeCell ref="J350:M350"/>
    <mergeCell ref="N350:Q350"/>
    <mergeCell ref="F351:I351"/>
    <mergeCell ref="J351:M351"/>
    <mergeCell ref="N351:Q351"/>
    <mergeCell ref="F340:I340"/>
    <mergeCell ref="J340:M340"/>
    <mergeCell ref="N340:Q340"/>
    <mergeCell ref="F341:I341"/>
    <mergeCell ref="J341:M341"/>
    <mergeCell ref="N341:Q341"/>
    <mergeCell ref="F342:I342"/>
    <mergeCell ref="J342:M342"/>
    <mergeCell ref="N342:Q342"/>
    <mergeCell ref="F343:I343"/>
    <mergeCell ref="J343:M343"/>
    <mergeCell ref="N343:Q343"/>
    <mergeCell ref="F344:I344"/>
    <mergeCell ref="J344:M344"/>
    <mergeCell ref="N344:Q344"/>
    <mergeCell ref="F345:I345"/>
    <mergeCell ref="J345:M345"/>
    <mergeCell ref="N345:Q345"/>
    <mergeCell ref="F334:I334"/>
    <mergeCell ref="J334:M334"/>
    <mergeCell ref="N334:Q334"/>
    <mergeCell ref="F335:I335"/>
    <mergeCell ref="J335:M335"/>
    <mergeCell ref="N335:Q335"/>
    <mergeCell ref="F336:I336"/>
    <mergeCell ref="J336:M336"/>
    <mergeCell ref="N336:Q336"/>
    <mergeCell ref="F337:I337"/>
    <mergeCell ref="J337:M337"/>
    <mergeCell ref="N337:Q337"/>
    <mergeCell ref="F338:I338"/>
    <mergeCell ref="J338:M338"/>
    <mergeCell ref="N338:Q338"/>
    <mergeCell ref="F339:I339"/>
    <mergeCell ref="J339:M339"/>
    <mergeCell ref="N339:Q339"/>
    <mergeCell ref="F328:I328"/>
    <mergeCell ref="J328:M328"/>
    <mergeCell ref="N328:Q328"/>
    <mergeCell ref="F329:I329"/>
    <mergeCell ref="J329:M329"/>
    <mergeCell ref="N329:Q329"/>
    <mergeCell ref="F330:I330"/>
    <mergeCell ref="J330:M330"/>
    <mergeCell ref="N330:Q330"/>
    <mergeCell ref="F331:I331"/>
    <mergeCell ref="J331:M331"/>
    <mergeCell ref="N331:Q331"/>
    <mergeCell ref="F332:I332"/>
    <mergeCell ref="J332:M332"/>
    <mergeCell ref="N332:Q332"/>
    <mergeCell ref="F333:I333"/>
    <mergeCell ref="J333:M333"/>
    <mergeCell ref="N333:Q333"/>
    <mergeCell ref="F322:I322"/>
    <mergeCell ref="J322:M322"/>
    <mergeCell ref="N322:Q322"/>
    <mergeCell ref="F323:I323"/>
    <mergeCell ref="J323:M323"/>
    <mergeCell ref="N323:Q323"/>
    <mergeCell ref="F324:I324"/>
    <mergeCell ref="J324:M324"/>
    <mergeCell ref="N324:Q324"/>
    <mergeCell ref="F325:I325"/>
    <mergeCell ref="J325:M325"/>
    <mergeCell ref="N325:Q325"/>
    <mergeCell ref="F326:I326"/>
    <mergeCell ref="J326:M326"/>
    <mergeCell ref="N326:Q326"/>
    <mergeCell ref="F327:I327"/>
    <mergeCell ref="J327:M327"/>
    <mergeCell ref="N327:Q327"/>
    <mergeCell ref="F316:I316"/>
    <mergeCell ref="J316:M316"/>
    <mergeCell ref="N316:Q316"/>
    <mergeCell ref="F317:I317"/>
    <mergeCell ref="J317:M317"/>
    <mergeCell ref="N317:Q317"/>
    <mergeCell ref="F318:I318"/>
    <mergeCell ref="J318:M318"/>
    <mergeCell ref="N318:Q318"/>
    <mergeCell ref="F319:I319"/>
    <mergeCell ref="J319:M319"/>
    <mergeCell ref="N319:Q319"/>
    <mergeCell ref="F320:I320"/>
    <mergeCell ref="J320:M320"/>
    <mergeCell ref="N320:Q320"/>
    <mergeCell ref="F321:I321"/>
    <mergeCell ref="J321:M321"/>
    <mergeCell ref="N321:Q321"/>
    <mergeCell ref="F310:I310"/>
    <mergeCell ref="J310:M310"/>
    <mergeCell ref="N310:Q310"/>
    <mergeCell ref="F311:I311"/>
    <mergeCell ref="J311:M311"/>
    <mergeCell ref="N311:Q311"/>
    <mergeCell ref="F312:I312"/>
    <mergeCell ref="J312:M312"/>
    <mergeCell ref="N312:Q312"/>
    <mergeCell ref="F313:I313"/>
    <mergeCell ref="J313:M313"/>
    <mergeCell ref="N313:Q313"/>
    <mergeCell ref="F314:I314"/>
    <mergeCell ref="J314:M314"/>
    <mergeCell ref="N314:Q314"/>
    <mergeCell ref="F315:I315"/>
    <mergeCell ref="J315:M315"/>
    <mergeCell ref="N315:Q315"/>
    <mergeCell ref="F304:I304"/>
    <mergeCell ref="J304:M304"/>
    <mergeCell ref="N304:Q304"/>
    <mergeCell ref="F305:I305"/>
    <mergeCell ref="J305:M305"/>
    <mergeCell ref="N305:Q305"/>
    <mergeCell ref="F306:I306"/>
    <mergeCell ref="J306:M306"/>
    <mergeCell ref="N306:Q306"/>
    <mergeCell ref="F307:I307"/>
    <mergeCell ref="J307:M307"/>
    <mergeCell ref="N307:Q307"/>
    <mergeCell ref="F308:I308"/>
    <mergeCell ref="J308:M308"/>
    <mergeCell ref="N308:Q308"/>
    <mergeCell ref="F309:I309"/>
    <mergeCell ref="J309:M309"/>
    <mergeCell ref="N309:Q309"/>
    <mergeCell ref="F298:I298"/>
    <mergeCell ref="J298:M298"/>
    <mergeCell ref="N298:Q298"/>
    <mergeCell ref="F299:I299"/>
    <mergeCell ref="J299:M299"/>
    <mergeCell ref="N299:Q299"/>
    <mergeCell ref="F300:I300"/>
    <mergeCell ref="J300:M300"/>
    <mergeCell ref="N300:Q300"/>
    <mergeCell ref="F301:I301"/>
    <mergeCell ref="J301:M301"/>
    <mergeCell ref="N301:Q301"/>
    <mergeCell ref="F302:I302"/>
    <mergeCell ref="J302:M302"/>
    <mergeCell ref="N302:Q302"/>
    <mergeCell ref="F303:I303"/>
    <mergeCell ref="J303:M303"/>
    <mergeCell ref="N303:Q303"/>
    <mergeCell ref="F292:I292"/>
    <mergeCell ref="J292:M292"/>
    <mergeCell ref="N292:Q292"/>
    <mergeCell ref="F293:I293"/>
    <mergeCell ref="J293:M293"/>
    <mergeCell ref="N293:Q293"/>
    <mergeCell ref="F294:I294"/>
    <mergeCell ref="J294:M294"/>
    <mergeCell ref="N294:Q294"/>
    <mergeCell ref="F295:I295"/>
    <mergeCell ref="J295:M295"/>
    <mergeCell ref="N295:Q295"/>
    <mergeCell ref="F296:I296"/>
    <mergeCell ref="J296:M296"/>
    <mergeCell ref="N296:Q296"/>
    <mergeCell ref="F297:I297"/>
    <mergeCell ref="J297:M297"/>
    <mergeCell ref="N297:Q297"/>
    <mergeCell ref="F286:I286"/>
    <mergeCell ref="J286:M286"/>
    <mergeCell ref="N286:Q286"/>
    <mergeCell ref="F287:I287"/>
    <mergeCell ref="J287:M287"/>
    <mergeCell ref="N287:Q287"/>
    <mergeCell ref="F288:I288"/>
    <mergeCell ref="J288:M288"/>
    <mergeCell ref="N288:Q288"/>
    <mergeCell ref="F289:I289"/>
    <mergeCell ref="J289:M289"/>
    <mergeCell ref="N289:Q289"/>
    <mergeCell ref="F290:I290"/>
    <mergeCell ref="J290:M290"/>
    <mergeCell ref="N290:Q290"/>
    <mergeCell ref="F291:I291"/>
    <mergeCell ref="J291:M291"/>
    <mergeCell ref="N291:Q291"/>
    <mergeCell ref="F280:I280"/>
    <mergeCell ref="J280:M280"/>
    <mergeCell ref="N280:Q280"/>
    <mergeCell ref="F281:I281"/>
    <mergeCell ref="J281:M281"/>
    <mergeCell ref="N281:Q281"/>
    <mergeCell ref="F282:I282"/>
    <mergeCell ref="J282:M282"/>
    <mergeCell ref="N282:Q282"/>
    <mergeCell ref="F283:I283"/>
    <mergeCell ref="J283:M283"/>
    <mergeCell ref="N283:Q283"/>
    <mergeCell ref="F284:I284"/>
    <mergeCell ref="J284:M284"/>
    <mergeCell ref="N284:Q284"/>
    <mergeCell ref="F285:I285"/>
    <mergeCell ref="J285:M285"/>
    <mergeCell ref="N285:Q285"/>
    <mergeCell ref="F274:I274"/>
    <mergeCell ref="J274:M274"/>
    <mergeCell ref="N274:Q274"/>
    <mergeCell ref="F275:I275"/>
    <mergeCell ref="J275:M275"/>
    <mergeCell ref="N275:Q275"/>
    <mergeCell ref="F276:I276"/>
    <mergeCell ref="J276:M276"/>
    <mergeCell ref="N276:Q276"/>
    <mergeCell ref="F277:I277"/>
    <mergeCell ref="J277:M277"/>
    <mergeCell ref="N277:Q277"/>
    <mergeCell ref="F278:I278"/>
    <mergeCell ref="J278:M278"/>
    <mergeCell ref="N278:Q278"/>
    <mergeCell ref="F279:I279"/>
    <mergeCell ref="J279:M279"/>
    <mergeCell ref="N279:Q279"/>
    <mergeCell ref="F268:I268"/>
    <mergeCell ref="J268:M268"/>
    <mergeCell ref="N268:Q268"/>
    <mergeCell ref="F269:I269"/>
    <mergeCell ref="J269:M269"/>
    <mergeCell ref="N269:Q269"/>
    <mergeCell ref="F270:I270"/>
    <mergeCell ref="J270:M270"/>
    <mergeCell ref="N270:Q270"/>
    <mergeCell ref="F271:I271"/>
    <mergeCell ref="J271:M271"/>
    <mergeCell ref="N271:Q271"/>
    <mergeCell ref="F272:I272"/>
    <mergeCell ref="J272:M272"/>
    <mergeCell ref="N272:Q272"/>
    <mergeCell ref="F273:I273"/>
    <mergeCell ref="J273:M273"/>
    <mergeCell ref="N273:Q273"/>
    <mergeCell ref="F262:I262"/>
    <mergeCell ref="J262:M262"/>
    <mergeCell ref="N262:Q262"/>
    <mergeCell ref="F263:I263"/>
    <mergeCell ref="J263:M263"/>
    <mergeCell ref="N263:Q263"/>
    <mergeCell ref="F264:I264"/>
    <mergeCell ref="J264:M264"/>
    <mergeCell ref="N264:Q264"/>
    <mergeCell ref="F265:I265"/>
    <mergeCell ref="J265:M265"/>
    <mergeCell ref="N265:Q265"/>
    <mergeCell ref="F266:I266"/>
    <mergeCell ref="J266:M266"/>
    <mergeCell ref="N266:Q266"/>
    <mergeCell ref="F267:I267"/>
    <mergeCell ref="J267:M267"/>
    <mergeCell ref="N267:Q267"/>
    <mergeCell ref="F256:I256"/>
    <mergeCell ref="J256:M256"/>
    <mergeCell ref="N256:Q256"/>
    <mergeCell ref="F257:I257"/>
    <mergeCell ref="J257:M257"/>
    <mergeCell ref="N257:Q257"/>
    <mergeCell ref="F258:I258"/>
    <mergeCell ref="J258:M258"/>
    <mergeCell ref="N258:Q258"/>
    <mergeCell ref="F259:I259"/>
    <mergeCell ref="J259:M259"/>
    <mergeCell ref="N259:Q259"/>
    <mergeCell ref="F260:I260"/>
    <mergeCell ref="J260:M260"/>
    <mergeCell ref="N260:Q260"/>
    <mergeCell ref="F261:I261"/>
    <mergeCell ref="J261:M261"/>
    <mergeCell ref="N261:Q261"/>
    <mergeCell ref="F250:I250"/>
    <mergeCell ref="J250:M250"/>
    <mergeCell ref="N250:Q250"/>
    <mergeCell ref="F251:I251"/>
    <mergeCell ref="J251:M251"/>
    <mergeCell ref="N251:Q251"/>
    <mergeCell ref="F252:I252"/>
    <mergeCell ref="J252:M252"/>
    <mergeCell ref="N252:Q252"/>
    <mergeCell ref="F253:I253"/>
    <mergeCell ref="J253:M253"/>
    <mergeCell ref="N253:Q253"/>
    <mergeCell ref="F254:I254"/>
    <mergeCell ref="J254:M254"/>
    <mergeCell ref="N254:Q254"/>
    <mergeCell ref="F255:I255"/>
    <mergeCell ref="J255:M255"/>
    <mergeCell ref="N255:Q255"/>
    <mergeCell ref="F244:I244"/>
    <mergeCell ref="J244:M244"/>
    <mergeCell ref="N244:Q244"/>
    <mergeCell ref="F245:I245"/>
    <mergeCell ref="J245:M245"/>
    <mergeCell ref="N245:Q245"/>
    <mergeCell ref="F246:I246"/>
    <mergeCell ref="J246:M246"/>
    <mergeCell ref="N246:Q246"/>
    <mergeCell ref="F247:I247"/>
    <mergeCell ref="J247:M247"/>
    <mergeCell ref="N247:Q247"/>
    <mergeCell ref="F248:I248"/>
    <mergeCell ref="J248:M248"/>
    <mergeCell ref="N248:Q248"/>
    <mergeCell ref="F249:I249"/>
    <mergeCell ref="J249:M249"/>
    <mergeCell ref="N249:Q249"/>
    <mergeCell ref="F238:I238"/>
    <mergeCell ref="J238:M238"/>
    <mergeCell ref="N238:Q238"/>
    <mergeCell ref="F239:I239"/>
    <mergeCell ref="J239:M239"/>
    <mergeCell ref="N239:Q239"/>
    <mergeCell ref="F240:I240"/>
    <mergeCell ref="J240:M240"/>
    <mergeCell ref="N240:Q240"/>
    <mergeCell ref="F241:I241"/>
    <mergeCell ref="J241:M241"/>
    <mergeCell ref="N241:Q241"/>
    <mergeCell ref="F242:I242"/>
    <mergeCell ref="J242:M242"/>
    <mergeCell ref="N242:Q242"/>
    <mergeCell ref="F243:I243"/>
    <mergeCell ref="J243:M243"/>
    <mergeCell ref="N243:Q243"/>
    <mergeCell ref="F232:I232"/>
    <mergeCell ref="J232:M232"/>
    <mergeCell ref="N232:Q232"/>
    <mergeCell ref="F233:I233"/>
    <mergeCell ref="J233:M233"/>
    <mergeCell ref="N233:Q233"/>
    <mergeCell ref="F234:I234"/>
    <mergeCell ref="J234:M234"/>
    <mergeCell ref="N234:Q234"/>
    <mergeCell ref="F235:I235"/>
    <mergeCell ref="J235:M235"/>
    <mergeCell ref="N235:Q235"/>
    <mergeCell ref="F236:I236"/>
    <mergeCell ref="J236:M236"/>
    <mergeCell ref="N236:Q236"/>
    <mergeCell ref="F237:I237"/>
    <mergeCell ref="J237:M237"/>
    <mergeCell ref="N237:Q237"/>
    <mergeCell ref="F226:I226"/>
    <mergeCell ref="J226:M226"/>
    <mergeCell ref="N226:Q226"/>
    <mergeCell ref="F227:I227"/>
    <mergeCell ref="J227:M227"/>
    <mergeCell ref="N227:Q227"/>
    <mergeCell ref="F228:I228"/>
    <mergeCell ref="J228:M228"/>
    <mergeCell ref="N228:Q228"/>
    <mergeCell ref="F229:I229"/>
    <mergeCell ref="J229:M229"/>
    <mergeCell ref="N229:Q229"/>
    <mergeCell ref="F230:I230"/>
    <mergeCell ref="J230:M230"/>
    <mergeCell ref="N230:Q230"/>
    <mergeCell ref="F231:I231"/>
    <mergeCell ref="J231:M231"/>
    <mergeCell ref="N231:Q231"/>
    <mergeCell ref="F220:I220"/>
    <mergeCell ref="J220:M220"/>
    <mergeCell ref="N220:Q220"/>
    <mergeCell ref="F221:I221"/>
    <mergeCell ref="J221:M221"/>
    <mergeCell ref="N221:Q221"/>
    <mergeCell ref="F222:I222"/>
    <mergeCell ref="J222:M222"/>
    <mergeCell ref="N222:Q222"/>
    <mergeCell ref="F223:I223"/>
    <mergeCell ref="J223:M223"/>
    <mergeCell ref="N223:Q223"/>
    <mergeCell ref="F224:I224"/>
    <mergeCell ref="J224:M224"/>
    <mergeCell ref="N224:Q224"/>
    <mergeCell ref="F225:I225"/>
    <mergeCell ref="J225:M225"/>
    <mergeCell ref="N225:Q225"/>
    <mergeCell ref="F214:I214"/>
    <mergeCell ref="J214:M214"/>
    <mergeCell ref="N214:Q214"/>
    <mergeCell ref="F215:I215"/>
    <mergeCell ref="J215:M215"/>
    <mergeCell ref="N215:Q215"/>
    <mergeCell ref="F216:I216"/>
    <mergeCell ref="J216:M216"/>
    <mergeCell ref="N216:Q216"/>
    <mergeCell ref="F217:I217"/>
    <mergeCell ref="J217:M217"/>
    <mergeCell ref="N217:Q217"/>
    <mergeCell ref="F218:I218"/>
    <mergeCell ref="J218:M218"/>
    <mergeCell ref="N218:Q218"/>
    <mergeCell ref="F219:I219"/>
    <mergeCell ref="J219:M219"/>
    <mergeCell ref="N219:Q219"/>
    <mergeCell ref="F208:I208"/>
    <mergeCell ref="J208:M208"/>
    <mergeCell ref="N208:Q208"/>
    <mergeCell ref="F209:I209"/>
    <mergeCell ref="J209:M209"/>
    <mergeCell ref="N209:Q209"/>
    <mergeCell ref="F210:I210"/>
    <mergeCell ref="J210:M210"/>
    <mergeCell ref="N210:Q210"/>
    <mergeCell ref="F211:I211"/>
    <mergeCell ref="J211:M211"/>
    <mergeCell ref="N211:Q211"/>
    <mergeCell ref="F212:I212"/>
    <mergeCell ref="J212:M212"/>
    <mergeCell ref="N212:Q212"/>
    <mergeCell ref="F213:I213"/>
    <mergeCell ref="J213:M213"/>
    <mergeCell ref="N213:Q213"/>
    <mergeCell ref="F202:I202"/>
    <mergeCell ref="J202:M202"/>
    <mergeCell ref="N202:Q202"/>
    <mergeCell ref="F203:I203"/>
    <mergeCell ref="J203:M203"/>
    <mergeCell ref="N203:Q203"/>
    <mergeCell ref="F204:I204"/>
    <mergeCell ref="J204:M204"/>
    <mergeCell ref="N204:Q204"/>
    <mergeCell ref="F205:I205"/>
    <mergeCell ref="J205:M205"/>
    <mergeCell ref="N205:Q205"/>
    <mergeCell ref="F206:I206"/>
    <mergeCell ref="J206:M206"/>
    <mergeCell ref="N206:Q206"/>
    <mergeCell ref="F207:I207"/>
    <mergeCell ref="J207:M207"/>
    <mergeCell ref="N207:Q207"/>
    <mergeCell ref="F196:I196"/>
    <mergeCell ref="J196:M196"/>
    <mergeCell ref="N196:Q196"/>
    <mergeCell ref="F197:I197"/>
    <mergeCell ref="J197:M197"/>
    <mergeCell ref="N197:Q197"/>
    <mergeCell ref="F198:I198"/>
    <mergeCell ref="J198:M198"/>
    <mergeCell ref="N198:Q198"/>
    <mergeCell ref="F199:I199"/>
    <mergeCell ref="J199:M199"/>
    <mergeCell ref="N199:Q199"/>
    <mergeCell ref="F200:I200"/>
    <mergeCell ref="J200:M200"/>
    <mergeCell ref="N200:Q200"/>
    <mergeCell ref="F201:I201"/>
    <mergeCell ref="J201:M201"/>
    <mergeCell ref="N201:Q201"/>
    <mergeCell ref="F190:I190"/>
    <mergeCell ref="J190:M190"/>
    <mergeCell ref="N190:Q190"/>
    <mergeCell ref="F191:I191"/>
    <mergeCell ref="J191:M191"/>
    <mergeCell ref="N191:Q191"/>
    <mergeCell ref="F192:I192"/>
    <mergeCell ref="J192:M192"/>
    <mergeCell ref="N192:Q192"/>
    <mergeCell ref="F193:I193"/>
    <mergeCell ref="J193:M193"/>
    <mergeCell ref="N193:Q193"/>
    <mergeCell ref="F194:I194"/>
    <mergeCell ref="J194:M194"/>
    <mergeCell ref="N194:Q194"/>
    <mergeCell ref="F195:I195"/>
    <mergeCell ref="J195:M195"/>
    <mergeCell ref="N195:Q195"/>
    <mergeCell ref="F184:I184"/>
    <mergeCell ref="J184:M184"/>
    <mergeCell ref="N184:Q184"/>
    <mergeCell ref="F185:I185"/>
    <mergeCell ref="J185:M185"/>
    <mergeCell ref="N185:Q185"/>
    <mergeCell ref="F186:I186"/>
    <mergeCell ref="J186:M186"/>
    <mergeCell ref="N186:Q186"/>
    <mergeCell ref="F187:I187"/>
    <mergeCell ref="J187:M187"/>
    <mergeCell ref="N187:Q187"/>
    <mergeCell ref="F188:I188"/>
    <mergeCell ref="J188:M188"/>
    <mergeCell ref="N188:Q188"/>
    <mergeCell ref="F189:I189"/>
    <mergeCell ref="J189:M189"/>
    <mergeCell ref="N189:Q189"/>
    <mergeCell ref="F178:I178"/>
    <mergeCell ref="J178:M178"/>
    <mergeCell ref="N178:Q178"/>
    <mergeCell ref="F179:I179"/>
    <mergeCell ref="J179:M179"/>
    <mergeCell ref="N179:Q179"/>
    <mergeCell ref="F180:I180"/>
    <mergeCell ref="J180:M180"/>
    <mergeCell ref="N180:Q180"/>
    <mergeCell ref="F181:I181"/>
    <mergeCell ref="J181:M181"/>
    <mergeCell ref="N181:Q181"/>
    <mergeCell ref="F182:I182"/>
    <mergeCell ref="J182:M182"/>
    <mergeCell ref="N182:Q182"/>
    <mergeCell ref="F183:I183"/>
    <mergeCell ref="J183:M183"/>
    <mergeCell ref="N183:Q183"/>
    <mergeCell ref="F172:I172"/>
    <mergeCell ref="J172:M172"/>
    <mergeCell ref="N172:Q172"/>
    <mergeCell ref="F173:I173"/>
    <mergeCell ref="J173:M173"/>
    <mergeCell ref="N173:Q173"/>
    <mergeCell ref="F174:I174"/>
    <mergeCell ref="J174:M174"/>
    <mergeCell ref="N174:Q174"/>
    <mergeCell ref="F175:I175"/>
    <mergeCell ref="J175:M175"/>
    <mergeCell ref="N175:Q175"/>
    <mergeCell ref="F176:I176"/>
    <mergeCell ref="J176:M176"/>
    <mergeCell ref="N176:Q176"/>
    <mergeCell ref="F177:I177"/>
    <mergeCell ref="J177:M177"/>
    <mergeCell ref="N177:Q177"/>
    <mergeCell ref="F166:I166"/>
    <mergeCell ref="J166:M166"/>
    <mergeCell ref="N166:Q166"/>
    <mergeCell ref="F167:I167"/>
    <mergeCell ref="J167:M167"/>
    <mergeCell ref="N167:Q167"/>
    <mergeCell ref="F168:I168"/>
    <mergeCell ref="J168:M168"/>
    <mergeCell ref="N168:Q168"/>
    <mergeCell ref="F169:I169"/>
    <mergeCell ref="J169:M169"/>
    <mergeCell ref="N169:Q169"/>
    <mergeCell ref="F170:I170"/>
    <mergeCell ref="J170:M170"/>
    <mergeCell ref="N170:Q170"/>
    <mergeCell ref="F171:I171"/>
    <mergeCell ref="J171:M171"/>
    <mergeCell ref="N171:Q171"/>
    <mergeCell ref="F160:I160"/>
    <mergeCell ref="J160:M160"/>
    <mergeCell ref="N160:Q160"/>
    <mergeCell ref="F161:I161"/>
    <mergeCell ref="J161:M161"/>
    <mergeCell ref="N161:Q161"/>
    <mergeCell ref="F162:I162"/>
    <mergeCell ref="J162:M162"/>
    <mergeCell ref="N162:Q162"/>
    <mergeCell ref="F163:I163"/>
    <mergeCell ref="J163:M163"/>
    <mergeCell ref="N163:Q163"/>
    <mergeCell ref="F164:I164"/>
    <mergeCell ref="J164:M164"/>
    <mergeCell ref="N164:Q164"/>
    <mergeCell ref="F165:I165"/>
    <mergeCell ref="J165:M165"/>
    <mergeCell ref="N165:Q165"/>
    <mergeCell ref="F154:I154"/>
    <mergeCell ref="J154:M154"/>
    <mergeCell ref="N154:Q154"/>
    <mergeCell ref="F155:I155"/>
    <mergeCell ref="J155:M155"/>
    <mergeCell ref="N155:Q155"/>
    <mergeCell ref="F156:I156"/>
    <mergeCell ref="J156:M156"/>
    <mergeCell ref="N156:Q156"/>
    <mergeCell ref="F157:I157"/>
    <mergeCell ref="J157:M157"/>
    <mergeCell ref="N157:Q157"/>
    <mergeCell ref="F158:I158"/>
    <mergeCell ref="J158:M158"/>
    <mergeCell ref="N158:Q158"/>
    <mergeCell ref="F159:I159"/>
    <mergeCell ref="J159:M159"/>
    <mergeCell ref="N159:Q159"/>
    <mergeCell ref="F148:I148"/>
    <mergeCell ref="J148:M148"/>
    <mergeCell ref="N148:Q148"/>
    <mergeCell ref="F149:I149"/>
    <mergeCell ref="J149:M149"/>
    <mergeCell ref="N149:Q149"/>
    <mergeCell ref="F150:I150"/>
    <mergeCell ref="J150:M150"/>
    <mergeCell ref="N150:Q150"/>
    <mergeCell ref="F151:I151"/>
    <mergeCell ref="J151:M151"/>
    <mergeCell ref="N151:Q151"/>
    <mergeCell ref="F152:I152"/>
    <mergeCell ref="J152:M152"/>
    <mergeCell ref="N152:Q152"/>
    <mergeCell ref="F153:I153"/>
    <mergeCell ref="J153:M153"/>
    <mergeCell ref="N153:Q153"/>
    <mergeCell ref="F142:I142"/>
    <mergeCell ref="J142:M142"/>
    <mergeCell ref="N142:Q142"/>
    <mergeCell ref="F143:I143"/>
    <mergeCell ref="J143:M143"/>
    <mergeCell ref="N143:Q143"/>
    <mergeCell ref="F144:I144"/>
    <mergeCell ref="J144:M144"/>
    <mergeCell ref="N144:Q144"/>
    <mergeCell ref="F145:I145"/>
    <mergeCell ref="J145:M145"/>
    <mergeCell ref="N145:Q145"/>
    <mergeCell ref="F146:I146"/>
    <mergeCell ref="J146:M146"/>
    <mergeCell ref="N146:Q146"/>
    <mergeCell ref="F147:I147"/>
    <mergeCell ref="J147:M147"/>
    <mergeCell ref="N147:Q147"/>
    <mergeCell ref="F136:I136"/>
    <mergeCell ref="J136:M136"/>
    <mergeCell ref="N136:Q136"/>
    <mergeCell ref="F137:I137"/>
    <mergeCell ref="J137:M137"/>
    <mergeCell ref="N137:Q137"/>
    <mergeCell ref="F138:I138"/>
    <mergeCell ref="J138:M138"/>
    <mergeCell ref="N138:Q138"/>
    <mergeCell ref="F139:I139"/>
    <mergeCell ref="J139:M139"/>
    <mergeCell ref="N139:Q139"/>
    <mergeCell ref="F140:I140"/>
    <mergeCell ref="J140:M140"/>
    <mergeCell ref="N140:Q140"/>
    <mergeCell ref="F141:I141"/>
    <mergeCell ref="J141:M141"/>
    <mergeCell ref="N141:Q141"/>
    <mergeCell ref="F130:I130"/>
    <mergeCell ref="J130:M130"/>
    <mergeCell ref="N130:Q130"/>
    <mergeCell ref="F131:I131"/>
    <mergeCell ref="J131:M131"/>
    <mergeCell ref="N131:Q131"/>
    <mergeCell ref="F132:I132"/>
    <mergeCell ref="J132:M132"/>
    <mergeCell ref="N132:Q132"/>
    <mergeCell ref="F133:I133"/>
    <mergeCell ref="J133:M133"/>
    <mergeCell ref="N133:Q133"/>
    <mergeCell ref="F134:I134"/>
    <mergeCell ref="J134:M134"/>
    <mergeCell ref="N134:Q134"/>
    <mergeCell ref="F135:I135"/>
    <mergeCell ref="J135:M135"/>
    <mergeCell ref="N135:Q135"/>
    <mergeCell ref="F124:I124"/>
    <mergeCell ref="J124:M124"/>
    <mergeCell ref="N124:Q124"/>
    <mergeCell ref="F125:I125"/>
    <mergeCell ref="J125:M125"/>
    <mergeCell ref="N125:Q125"/>
    <mergeCell ref="F126:I126"/>
    <mergeCell ref="J126:M126"/>
    <mergeCell ref="N126:Q126"/>
    <mergeCell ref="F127:I127"/>
    <mergeCell ref="J127:M127"/>
    <mergeCell ref="N127:Q127"/>
    <mergeCell ref="F128:I128"/>
    <mergeCell ref="J128:M128"/>
    <mergeCell ref="N128:Q128"/>
    <mergeCell ref="F129:I129"/>
    <mergeCell ref="J129:M129"/>
    <mergeCell ref="N129:Q129"/>
    <mergeCell ref="F118:I118"/>
    <mergeCell ref="J118:M118"/>
    <mergeCell ref="N118:Q118"/>
    <mergeCell ref="F119:I119"/>
    <mergeCell ref="J119:M119"/>
    <mergeCell ref="N119:Q119"/>
    <mergeCell ref="F120:I120"/>
    <mergeCell ref="J120:M120"/>
    <mergeCell ref="N120:Q120"/>
    <mergeCell ref="F121:I121"/>
    <mergeCell ref="J121:M121"/>
    <mergeCell ref="N121:Q121"/>
    <mergeCell ref="F122:I122"/>
    <mergeCell ref="J122:M122"/>
    <mergeCell ref="N122:Q122"/>
    <mergeCell ref="F123:I123"/>
    <mergeCell ref="J123:M123"/>
    <mergeCell ref="N123:Q123"/>
    <mergeCell ref="F112:I112"/>
    <mergeCell ref="J112:M112"/>
    <mergeCell ref="N112:Q112"/>
    <mergeCell ref="F113:I113"/>
    <mergeCell ref="J113:M113"/>
    <mergeCell ref="N113:Q113"/>
    <mergeCell ref="F114:I114"/>
    <mergeCell ref="J114:M114"/>
    <mergeCell ref="N114:Q114"/>
    <mergeCell ref="F115:I115"/>
    <mergeCell ref="J115:M115"/>
    <mergeCell ref="N115:Q115"/>
    <mergeCell ref="F116:I116"/>
    <mergeCell ref="J116:M116"/>
    <mergeCell ref="N116:Q116"/>
    <mergeCell ref="F117:I117"/>
    <mergeCell ref="J117:M117"/>
    <mergeCell ref="N117:Q117"/>
    <mergeCell ref="F106:I106"/>
    <mergeCell ref="J106:M106"/>
    <mergeCell ref="N106:Q106"/>
    <mergeCell ref="F107:I107"/>
    <mergeCell ref="J107:M107"/>
    <mergeCell ref="N107:Q107"/>
    <mergeCell ref="F108:I108"/>
    <mergeCell ref="J108:M108"/>
    <mergeCell ref="N108:Q108"/>
    <mergeCell ref="F109:I109"/>
    <mergeCell ref="J109:M109"/>
    <mergeCell ref="N109:Q109"/>
    <mergeCell ref="F110:I110"/>
    <mergeCell ref="J110:M110"/>
    <mergeCell ref="N110:Q110"/>
    <mergeCell ref="F111:I111"/>
    <mergeCell ref="J111:M111"/>
    <mergeCell ref="N111:Q111"/>
    <mergeCell ref="F100:I100"/>
    <mergeCell ref="J100:M100"/>
    <mergeCell ref="N100:Q100"/>
    <mergeCell ref="F101:I101"/>
    <mergeCell ref="J101:M101"/>
    <mergeCell ref="N101:Q101"/>
    <mergeCell ref="F102:I102"/>
    <mergeCell ref="J102:M102"/>
    <mergeCell ref="N102:Q102"/>
    <mergeCell ref="F103:I103"/>
    <mergeCell ref="J103:M103"/>
    <mergeCell ref="N103:Q103"/>
    <mergeCell ref="F104:I104"/>
    <mergeCell ref="J104:M104"/>
    <mergeCell ref="N104:Q104"/>
    <mergeCell ref="F105:I105"/>
    <mergeCell ref="J105:M105"/>
    <mergeCell ref="N105:Q105"/>
    <mergeCell ref="F94:I94"/>
    <mergeCell ref="J94:M94"/>
    <mergeCell ref="N94:Q94"/>
    <mergeCell ref="F95:I95"/>
    <mergeCell ref="J95:M95"/>
    <mergeCell ref="N95:Q95"/>
    <mergeCell ref="F96:I96"/>
    <mergeCell ref="J96:M96"/>
    <mergeCell ref="N96:Q96"/>
    <mergeCell ref="F97:I97"/>
    <mergeCell ref="J97:M97"/>
    <mergeCell ref="N97:Q97"/>
    <mergeCell ref="F98:I98"/>
    <mergeCell ref="J98:M98"/>
    <mergeCell ref="N98:Q98"/>
    <mergeCell ref="F99:I99"/>
    <mergeCell ref="J99:M99"/>
    <mergeCell ref="N99:Q99"/>
    <mergeCell ref="F88:I88"/>
    <mergeCell ref="J88:M88"/>
    <mergeCell ref="N88:Q88"/>
    <mergeCell ref="F89:I89"/>
    <mergeCell ref="J89:M89"/>
    <mergeCell ref="N89:Q89"/>
    <mergeCell ref="F90:I90"/>
    <mergeCell ref="J90:M90"/>
    <mergeCell ref="N90:Q90"/>
    <mergeCell ref="F91:I91"/>
    <mergeCell ref="J91:M91"/>
    <mergeCell ref="N91:Q91"/>
    <mergeCell ref="F92:I92"/>
    <mergeCell ref="J92:M92"/>
    <mergeCell ref="N92:Q92"/>
    <mergeCell ref="F93:I93"/>
    <mergeCell ref="J93:M93"/>
    <mergeCell ref="N93:Q93"/>
    <mergeCell ref="F82:I82"/>
    <mergeCell ref="J82:M82"/>
    <mergeCell ref="N82:Q82"/>
    <mergeCell ref="F83:I83"/>
    <mergeCell ref="J83:M83"/>
    <mergeCell ref="N83:Q83"/>
    <mergeCell ref="F84:I84"/>
    <mergeCell ref="J84:M84"/>
    <mergeCell ref="N84:Q84"/>
    <mergeCell ref="F85:I85"/>
    <mergeCell ref="J85:M85"/>
    <mergeCell ref="N85:Q85"/>
    <mergeCell ref="F86:I86"/>
    <mergeCell ref="J86:M86"/>
    <mergeCell ref="N86:Q86"/>
    <mergeCell ref="F87:I87"/>
    <mergeCell ref="J87:M87"/>
    <mergeCell ref="N87:Q87"/>
    <mergeCell ref="F76:I76"/>
    <mergeCell ref="J76:M76"/>
    <mergeCell ref="N76:Q76"/>
    <mergeCell ref="F77:I77"/>
    <mergeCell ref="J77:M77"/>
    <mergeCell ref="N77:Q77"/>
    <mergeCell ref="F78:I78"/>
    <mergeCell ref="J78:M78"/>
    <mergeCell ref="N78:Q78"/>
    <mergeCell ref="F79:I79"/>
    <mergeCell ref="J79:M79"/>
    <mergeCell ref="N79:Q79"/>
    <mergeCell ref="F80:I80"/>
    <mergeCell ref="J80:M80"/>
    <mergeCell ref="N80:Q80"/>
    <mergeCell ref="F81:I81"/>
    <mergeCell ref="J81:M81"/>
    <mergeCell ref="N81:Q81"/>
    <mergeCell ref="F70:I70"/>
    <mergeCell ref="J70:M70"/>
    <mergeCell ref="N70:Q70"/>
    <mergeCell ref="F71:I71"/>
    <mergeCell ref="J71:M71"/>
    <mergeCell ref="N71:Q71"/>
    <mergeCell ref="F72:I72"/>
    <mergeCell ref="J72:M72"/>
    <mergeCell ref="N72:Q72"/>
    <mergeCell ref="F73:I73"/>
    <mergeCell ref="J73:M73"/>
    <mergeCell ref="N73:Q73"/>
    <mergeCell ref="F74:I74"/>
    <mergeCell ref="J74:M74"/>
    <mergeCell ref="N74:Q74"/>
    <mergeCell ref="F75:I75"/>
    <mergeCell ref="J75:M75"/>
    <mergeCell ref="N75:Q75"/>
    <mergeCell ref="F64:I64"/>
    <mergeCell ref="J64:M64"/>
    <mergeCell ref="N64:Q64"/>
    <mergeCell ref="F65:I65"/>
    <mergeCell ref="J65:M65"/>
    <mergeCell ref="N65:Q65"/>
    <mergeCell ref="F66:I66"/>
    <mergeCell ref="J66:M66"/>
    <mergeCell ref="N66:Q66"/>
    <mergeCell ref="F67:I67"/>
    <mergeCell ref="J67:M67"/>
    <mergeCell ref="N67:Q67"/>
    <mergeCell ref="F68:I68"/>
    <mergeCell ref="J68:M68"/>
    <mergeCell ref="N68:Q68"/>
    <mergeCell ref="F69:I69"/>
    <mergeCell ref="J69:M69"/>
    <mergeCell ref="N69:Q69"/>
    <mergeCell ref="F58:I58"/>
    <mergeCell ref="J58:M58"/>
    <mergeCell ref="N58:Q58"/>
    <mergeCell ref="F59:I59"/>
    <mergeCell ref="J59:M59"/>
    <mergeCell ref="N59:Q59"/>
    <mergeCell ref="F60:I60"/>
    <mergeCell ref="J60:M60"/>
    <mergeCell ref="N60:Q60"/>
    <mergeCell ref="F61:I61"/>
    <mergeCell ref="J61:M61"/>
    <mergeCell ref="N61:Q61"/>
    <mergeCell ref="F62:I62"/>
    <mergeCell ref="J62:M62"/>
    <mergeCell ref="N62:Q62"/>
    <mergeCell ref="F63:I63"/>
    <mergeCell ref="J63:M63"/>
    <mergeCell ref="N63:Q63"/>
    <mergeCell ref="F52:I52"/>
    <mergeCell ref="J52:M52"/>
    <mergeCell ref="N52:Q52"/>
    <mergeCell ref="F53:I53"/>
    <mergeCell ref="J53:M53"/>
    <mergeCell ref="N53:Q53"/>
    <mergeCell ref="F54:I54"/>
    <mergeCell ref="J54:M54"/>
    <mergeCell ref="N54:Q54"/>
    <mergeCell ref="F55:I55"/>
    <mergeCell ref="J55:M55"/>
    <mergeCell ref="N55:Q55"/>
    <mergeCell ref="F56:I56"/>
    <mergeCell ref="J56:M56"/>
    <mergeCell ref="N56:Q56"/>
    <mergeCell ref="F57:I57"/>
    <mergeCell ref="J57:M57"/>
    <mergeCell ref="N57:Q57"/>
    <mergeCell ref="F46:I46"/>
    <mergeCell ref="J46:M46"/>
    <mergeCell ref="N46:Q46"/>
    <mergeCell ref="F47:I47"/>
    <mergeCell ref="J47:M47"/>
    <mergeCell ref="N47:Q47"/>
    <mergeCell ref="F48:I48"/>
    <mergeCell ref="J48:M48"/>
    <mergeCell ref="N48:Q48"/>
    <mergeCell ref="F49:I49"/>
    <mergeCell ref="J49:M49"/>
    <mergeCell ref="N49:Q49"/>
    <mergeCell ref="F50:I50"/>
    <mergeCell ref="J50:M50"/>
    <mergeCell ref="N50:Q50"/>
    <mergeCell ref="F51:I51"/>
    <mergeCell ref="J51:M51"/>
    <mergeCell ref="N51:Q51"/>
    <mergeCell ref="F40:I40"/>
    <mergeCell ref="J40:M40"/>
    <mergeCell ref="N40:Q40"/>
    <mergeCell ref="F41:I41"/>
    <mergeCell ref="J41:M41"/>
    <mergeCell ref="N41:Q41"/>
    <mergeCell ref="F42:I42"/>
    <mergeCell ref="J42:M42"/>
    <mergeCell ref="N42:Q42"/>
    <mergeCell ref="F43:I43"/>
    <mergeCell ref="J43:M43"/>
    <mergeCell ref="N43:Q43"/>
    <mergeCell ref="F44:I44"/>
    <mergeCell ref="J44:M44"/>
    <mergeCell ref="N44:Q44"/>
    <mergeCell ref="F45:I45"/>
    <mergeCell ref="J45:M45"/>
    <mergeCell ref="N45:Q45"/>
    <mergeCell ref="F34:I34"/>
    <mergeCell ref="J34:M34"/>
    <mergeCell ref="N34:Q34"/>
    <mergeCell ref="F35:I35"/>
    <mergeCell ref="J35:M35"/>
    <mergeCell ref="N35:Q35"/>
    <mergeCell ref="F36:I36"/>
    <mergeCell ref="J36:M36"/>
    <mergeCell ref="N36:Q36"/>
    <mergeCell ref="F37:I37"/>
    <mergeCell ref="J37:M37"/>
    <mergeCell ref="N37:Q37"/>
    <mergeCell ref="F38:I38"/>
    <mergeCell ref="J38:M38"/>
    <mergeCell ref="N38:Q38"/>
    <mergeCell ref="F39:I39"/>
    <mergeCell ref="J39:M39"/>
    <mergeCell ref="N39:Q39"/>
    <mergeCell ref="F27:I27"/>
    <mergeCell ref="J27:M27"/>
    <mergeCell ref="N26:Q26"/>
    <mergeCell ref="F26:I26"/>
    <mergeCell ref="J26:M26"/>
    <mergeCell ref="F30:I30"/>
    <mergeCell ref="J30:M30"/>
    <mergeCell ref="N30:Q30"/>
    <mergeCell ref="F31:I31"/>
    <mergeCell ref="J31:M31"/>
    <mergeCell ref="N31:Q31"/>
    <mergeCell ref="F32:I32"/>
    <mergeCell ref="J32:M32"/>
    <mergeCell ref="N32:Q32"/>
    <mergeCell ref="F33:I33"/>
    <mergeCell ref="J33:M33"/>
    <mergeCell ref="N33:Q33"/>
    <mergeCell ref="N10:O10"/>
    <mergeCell ref="P10:Q10"/>
    <mergeCell ref="L7:M7"/>
    <mergeCell ref="N7:O7"/>
    <mergeCell ref="P7:Q7"/>
    <mergeCell ref="L8:M8"/>
    <mergeCell ref="N8:O8"/>
    <mergeCell ref="P8:Q8"/>
    <mergeCell ref="F25:I25"/>
    <mergeCell ref="J25:M25"/>
    <mergeCell ref="C24:C25"/>
    <mergeCell ref="E24:E25"/>
    <mergeCell ref="C19:R19"/>
    <mergeCell ref="C20:R20"/>
    <mergeCell ref="C22:R22"/>
    <mergeCell ref="C21:R21"/>
    <mergeCell ref="L15:M15"/>
    <mergeCell ref="N15:O15"/>
    <mergeCell ref="P15:Q15"/>
    <mergeCell ref="L16:M16"/>
    <mergeCell ref="N16:O16"/>
    <mergeCell ref="P16:Q16"/>
    <mergeCell ref="L13:M13"/>
    <mergeCell ref="N13:O13"/>
    <mergeCell ref="P13:Q13"/>
    <mergeCell ref="L14:M14"/>
    <mergeCell ref="N14:O14"/>
    <mergeCell ref="P14:Q14"/>
    <mergeCell ref="F1025:I1025"/>
    <mergeCell ref="J1025:M1025"/>
    <mergeCell ref="N1025:Q1025"/>
    <mergeCell ref="F1026:I1026"/>
    <mergeCell ref="J1026:M1026"/>
    <mergeCell ref="N1026:Q1026"/>
    <mergeCell ref="P4:Q4"/>
    <mergeCell ref="L5:M5"/>
    <mergeCell ref="N5:O5"/>
    <mergeCell ref="P5:Q5"/>
    <mergeCell ref="L6:M6"/>
    <mergeCell ref="N6:O6"/>
    <mergeCell ref="P6:Q6"/>
    <mergeCell ref="C1:K2"/>
    <mergeCell ref="R1:R2"/>
    <mergeCell ref="E3:E4"/>
    <mergeCell ref="F3:K3"/>
    <mergeCell ref="L3:M3"/>
    <mergeCell ref="N3:O3"/>
    <mergeCell ref="P3:Q3"/>
    <mergeCell ref="L4:M4"/>
    <mergeCell ref="N4:O4"/>
    <mergeCell ref="L11:M11"/>
    <mergeCell ref="N11:O11"/>
    <mergeCell ref="P11:Q11"/>
    <mergeCell ref="L12:M12"/>
    <mergeCell ref="N12:O12"/>
    <mergeCell ref="P12:Q12"/>
    <mergeCell ref="L9:M9"/>
    <mergeCell ref="N9:O9"/>
    <mergeCell ref="P9:Q9"/>
    <mergeCell ref="L10:M10"/>
  </mergeCells>
  <conditionalFormatting sqref="R28:R1027">
    <cfRule type="cellIs" dxfId="38" priority="27" operator="greaterThan">
      <formula>0</formula>
    </cfRule>
  </conditionalFormatting>
  <conditionalFormatting sqref="M18 M1028:M1048576 L5:L16">
    <cfRule type="cellIs" dxfId="37" priority="26" operator="greaterThan">
      <formula>0</formula>
    </cfRule>
  </conditionalFormatting>
  <conditionalFormatting sqref="E9:E16 F7:K7 G5:K6 G8:K16">
    <cfRule type="cellIs" dxfId="36" priority="25" operator="equal">
      <formula>0</formula>
    </cfRule>
  </conditionalFormatting>
  <conditionalFormatting sqref="C9:C16">
    <cfRule type="cellIs" dxfId="35" priority="24" operator="equal">
      <formula>0</formula>
    </cfRule>
  </conditionalFormatting>
  <conditionalFormatting sqref="D28:E1026">
    <cfRule type="cellIs" dxfId="34" priority="23" operator="greaterThan">
      <formula>0</formula>
    </cfRule>
  </conditionalFormatting>
  <conditionalFormatting sqref="F1027:G1027 F28:F1026">
    <cfRule type="expression" dxfId="33" priority="22">
      <formula>E28&gt;0</formula>
    </cfRule>
  </conditionalFormatting>
  <conditionalFormatting sqref="H1027:I1027">
    <cfRule type="expression" dxfId="32" priority="21">
      <formula>E1027&gt;0</formula>
    </cfRule>
  </conditionalFormatting>
  <conditionalFormatting sqref="J1027:K1027 J28:J1026">
    <cfRule type="expression" dxfId="31" priority="20">
      <formula>E28&gt;0</formula>
    </cfRule>
  </conditionalFormatting>
  <conditionalFormatting sqref="L1027:M1027">
    <cfRule type="expression" dxfId="30" priority="19">
      <formula>E1027&gt;0</formula>
    </cfRule>
  </conditionalFormatting>
  <conditionalFormatting sqref="N1027:O1027 N28:N1026">
    <cfRule type="expression" dxfId="29" priority="18">
      <formula>E28&gt;0</formula>
    </cfRule>
  </conditionalFormatting>
  <conditionalFormatting sqref="P1027:Q1027">
    <cfRule type="expression" dxfId="28" priority="17">
      <formula>E1027&gt;0</formula>
    </cfRule>
  </conditionalFormatting>
  <conditionalFormatting sqref="R5:R16 N9:Q16">
    <cfRule type="cellIs" dxfId="27" priority="9" operator="equal">
      <formula>0</formula>
    </cfRule>
  </conditionalFormatting>
  <conditionalFormatting sqref="E5:E8">
    <cfRule type="cellIs" dxfId="26" priority="7" operator="equal">
      <formula>0</formula>
    </cfRule>
  </conditionalFormatting>
  <conditionalFormatting sqref="F9:F16">
    <cfRule type="cellIs" dxfId="25" priority="5" operator="greaterThan">
      <formula>0</formula>
    </cfRule>
    <cfRule type="expression" dxfId="24" priority="6">
      <formula>C9="Achievers Unisex Premium Hoodie"</formula>
    </cfRule>
  </conditionalFormatting>
  <conditionalFormatting sqref="C28:C1026">
    <cfRule type="cellIs" dxfId="23" priority="2" operator="greaterThan">
      <formula>0</formula>
    </cfRule>
  </conditionalFormatting>
  <conditionalFormatting sqref="C28:C1026">
    <cfRule type="cellIs" dxfId="22" priority="1" operator="greaterThan">
      <formula>0</formula>
    </cfRule>
  </conditionalFormatting>
  <dataValidations count="12">
    <dataValidation type="textLength" allowBlank="1" showInputMessage="1" showErrorMessage="1" errorTitle="16 Max Characters" error="You have exceeded the maximum number of characters available for this positioning (16 characters)." sqref="L1027:M1027" xr:uid="{F9689761-027B-48BF-8CD1-F7127258EDCA}">
      <formula1>0</formula1>
      <formula2>16</formula2>
    </dataValidation>
    <dataValidation type="textLength" allowBlank="1" showInputMessage="1" showErrorMessage="1" errorTitle="20 Max Characters" error="You have exceeded the maximum number of characters available for this positioning (20 characters)." sqref="J1027:K1027 J28:M1026 F1027:G1027" xr:uid="{3E6B186F-C7D3-4103-9A18-1304E24C8055}">
      <formula1>0</formula1>
      <formula2>20</formula2>
    </dataValidation>
    <dataValidation type="list" allowBlank="1" showInputMessage="1" showErrorMessage="1" sqref="H1027:I1027" xr:uid="{D43749A4-4CAD-4893-8E33-0079102960DC}">
      <formula1>Roles</formula1>
    </dataValidation>
    <dataValidation allowBlank="1" showInputMessage="1" showErrorMessage="1" promptTitle="Add Name" prompt="Add a participants name onto your garment. This will go beneath the DofE Achievers logo and can have upto 20 characters._x000a_" sqref="J25:M25" xr:uid="{2CBBAF1C-997C-46B4-BEA6-86E289B32474}"/>
    <dataValidation allowBlank="1" showInputMessage="1" showErrorMessage="1" promptTitle="Select Award Level" prompt="Select your award level with your Royal Cypher logo matching in Gold, Silver or Bronze thread. _x000a_eDofE number is required for all Achievers range clothing_x000a__x000a_" sqref="F25:I25" xr:uid="{260E2B2E-F6EC-4B83-9444-5708FE66CB6F}"/>
    <dataValidation type="list" allowBlank="1" showInputMessage="1" showErrorMessage="1" sqref="E5" xr:uid="{E6675C30-8049-4C3B-A3D3-C49B68A28869}">
      <formula1>AchieversMensPolo</formula1>
    </dataValidation>
    <dataValidation type="list" allowBlank="1" showInputMessage="1" showErrorMessage="1" sqref="E6" xr:uid="{4CECB008-7A73-44B3-B429-586262965919}">
      <formula1>AchieversWomensPolo</formula1>
    </dataValidation>
    <dataValidation type="list" allowBlank="1" showInputMessage="1" showErrorMessage="1" sqref="E7" xr:uid="{B85D0633-9F9E-4967-93E5-E81F0F04D3EB}">
      <formula1>AchieversUnisexPremiumHoodie</formula1>
    </dataValidation>
    <dataValidation type="list" allowBlank="1" showInputMessage="1" showErrorMessage="1" sqref="E8" xr:uid="{21B063C8-48CD-4AC7-9E75-2995ED730EAF}">
      <formula1>AchieversUnisexQuarterZipSweatshirt</formula1>
    </dataValidation>
    <dataValidation type="list" allowBlank="1" showInputMessage="1" showErrorMessage="1" sqref="E9:E16" xr:uid="{64EFB287-5624-4FE9-A9F0-EDB1D87A0B60}">
      <formula1>INDIRECT(SUBSTITUTE(C9," ",""))</formula1>
    </dataValidation>
    <dataValidation allowBlank="1" showInputMessage="1" showErrorMessage="1" promptTitle="Add eDofE Number" prompt="Your eDofE number must be included on all garments within the Achievers Range so that we can validate that participants have been awarded, and earnt, that correct level." sqref="N25:Q25" xr:uid="{361AE6F2-5A06-43C6-BDE6-6D6E58A411DE}"/>
    <dataValidation type="whole" allowBlank="1" showInputMessage="1" showErrorMessage="1" errorTitle="eDofE number" error="Your eDofE number must be a number between 1-7 characters long." sqref="N28:Q1026" xr:uid="{5B476C7A-81FA-4224-A892-EA6F7B74D21E}">
      <formula1>0</formula1>
      <formula2>9999999</formula2>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4D0D721-47E8-43C7-8979-56CC1999F681}">
          <x14:formula1>
            <xm:f>'Achivers Formulas'!$A$3:$A$6</xm:f>
          </x14:formula1>
          <xm:sqref>C9:C16</xm:sqref>
        </x14:dataValidation>
        <x14:dataValidation type="list" allowBlank="1" showInputMessage="1" showErrorMessage="1" errorTitle="Award Level" error="You have entered an incorrect award level. Please select from the dropdown menu." xr:uid="{DB811DBE-A18F-48F2-A811-8EE56E29F90C}">
          <x14:formula1>
            <xm:f>'Achivers Formulas'!$S$2:$S$4</xm:f>
          </x14:formula1>
          <xm:sqref>F28:I1026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74EB4-C5A8-477D-9FC0-A4F9D18F8DDA}">
  <dimension ref="A1:E34"/>
  <sheetViews>
    <sheetView workbookViewId="0">
      <selection sqref="A1:XFD1048576"/>
    </sheetView>
  </sheetViews>
  <sheetFormatPr defaultRowHeight="15" x14ac:dyDescent="0.25"/>
  <cols>
    <col min="1" max="1" width="71" customWidth="1"/>
  </cols>
  <sheetData>
    <row r="1" spans="1:5" x14ac:dyDescent="0.25">
      <c r="A1" s="1" t="s">
        <v>23</v>
      </c>
      <c r="C1" s="1" t="s">
        <v>60</v>
      </c>
      <c r="E1" s="1" t="s">
        <v>61</v>
      </c>
    </row>
    <row r="2" spans="1:5" x14ac:dyDescent="0.25">
      <c r="A2" s="1" t="s">
        <v>21</v>
      </c>
      <c r="C2" t="s">
        <v>43</v>
      </c>
    </row>
    <row r="3" spans="1:5" x14ac:dyDescent="0.25">
      <c r="A3" t="s">
        <v>7</v>
      </c>
      <c r="C3" t="s">
        <v>44</v>
      </c>
    </row>
    <row r="4" spans="1:5" x14ac:dyDescent="0.25">
      <c r="A4" t="s">
        <v>8</v>
      </c>
      <c r="C4" t="s">
        <v>45</v>
      </c>
    </row>
    <row r="5" spans="1:5" x14ac:dyDescent="0.25">
      <c r="A5" t="s">
        <v>9</v>
      </c>
    </row>
    <row r="6" spans="1:5" x14ac:dyDescent="0.25">
      <c r="A6" t="s">
        <v>10</v>
      </c>
    </row>
    <row r="7" spans="1:5" x14ac:dyDescent="0.25">
      <c r="A7" t="s">
        <v>11</v>
      </c>
    </row>
    <row r="8" spans="1:5" x14ac:dyDescent="0.25">
      <c r="A8" t="s">
        <v>12</v>
      </c>
    </row>
    <row r="9" spans="1:5" x14ac:dyDescent="0.25">
      <c r="A9" t="s">
        <v>13</v>
      </c>
    </row>
    <row r="10" spans="1:5" x14ac:dyDescent="0.25">
      <c r="A10" t="s">
        <v>15</v>
      </c>
    </row>
    <row r="11" spans="1:5" x14ac:dyDescent="0.25">
      <c r="A11" t="s">
        <v>16</v>
      </c>
    </row>
    <row r="12" spans="1:5" x14ac:dyDescent="0.25">
      <c r="A12" t="s">
        <v>17</v>
      </c>
    </row>
    <row r="13" spans="1:5" x14ac:dyDescent="0.25">
      <c r="A13" t="s">
        <v>18</v>
      </c>
    </row>
    <row r="14" spans="1:5" x14ac:dyDescent="0.25">
      <c r="A14" t="s">
        <v>19</v>
      </c>
    </row>
    <row r="16" spans="1:5" x14ac:dyDescent="0.25">
      <c r="A16" s="1" t="s">
        <v>40</v>
      </c>
    </row>
    <row r="17" spans="1:1" x14ac:dyDescent="0.25">
      <c r="A17" t="s">
        <v>24</v>
      </c>
    </row>
    <row r="18" spans="1:1" x14ac:dyDescent="0.25">
      <c r="A18" t="s">
        <v>25</v>
      </c>
    </row>
    <row r="19" spans="1:1" x14ac:dyDescent="0.25">
      <c r="A19" t="s">
        <v>26</v>
      </c>
    </row>
    <row r="20" spans="1:1" x14ac:dyDescent="0.25">
      <c r="A20" t="s">
        <v>27</v>
      </c>
    </row>
    <row r="21" spans="1:1" x14ac:dyDescent="0.25">
      <c r="A21" t="s">
        <v>28</v>
      </c>
    </row>
    <row r="22" spans="1:1" x14ac:dyDescent="0.25">
      <c r="A22" t="s">
        <v>29</v>
      </c>
    </row>
    <row r="23" spans="1:1" x14ac:dyDescent="0.25">
      <c r="A23" t="s">
        <v>30</v>
      </c>
    </row>
    <row r="24" spans="1:1" x14ac:dyDescent="0.25">
      <c r="A24" t="s">
        <v>31</v>
      </c>
    </row>
    <row r="25" spans="1:1" x14ac:dyDescent="0.25">
      <c r="A25" t="s">
        <v>32</v>
      </c>
    </row>
    <row r="26" spans="1:1" x14ac:dyDescent="0.25">
      <c r="A26" t="s">
        <v>33</v>
      </c>
    </row>
    <row r="27" spans="1:1" x14ac:dyDescent="0.25">
      <c r="A27" t="s">
        <v>34</v>
      </c>
    </row>
    <row r="28" spans="1:1" x14ac:dyDescent="0.25">
      <c r="A28" t="s">
        <v>35</v>
      </c>
    </row>
    <row r="30" spans="1:1" x14ac:dyDescent="0.25">
      <c r="A30" s="1" t="s">
        <v>41</v>
      </c>
    </row>
    <row r="31" spans="1:1" x14ac:dyDescent="0.25">
      <c r="A31" t="s">
        <v>36</v>
      </c>
    </row>
    <row r="32" spans="1:1" x14ac:dyDescent="0.25">
      <c r="A32" t="s">
        <v>37</v>
      </c>
    </row>
    <row r="33" spans="1:1" x14ac:dyDescent="0.25">
      <c r="A33" t="s">
        <v>38</v>
      </c>
    </row>
    <row r="34" spans="1:1" x14ac:dyDescent="0.25">
      <c r="A34" t="s">
        <v>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B3557-9851-4802-83A2-845968A70AED}">
  <sheetPr>
    <tabColor rgb="FF0070C0"/>
  </sheetPr>
  <dimension ref="A1:R1119"/>
  <sheetViews>
    <sheetView showGridLines="0" showRowColHeaders="0" zoomScale="170" zoomScaleNormal="170" workbookViewId="0">
      <pane ySplit="2" topLeftCell="A3" activePane="bottomLeft" state="frozen"/>
      <selection pane="bottomLeft" activeCell="C30" sqref="C30"/>
    </sheetView>
  </sheetViews>
  <sheetFormatPr defaultRowHeight="12" thickBottom="1" x14ac:dyDescent="0.3"/>
  <cols>
    <col min="1" max="1" width="1.85546875" style="92" customWidth="1"/>
    <col min="2" max="2" width="0.140625" style="92" customWidth="1"/>
    <col min="3" max="3" width="26.85546875" style="157" customWidth="1"/>
    <col min="4" max="4" width="0.140625" style="92" customWidth="1"/>
    <col min="5" max="5" width="9.7109375" style="158" customWidth="1"/>
    <col min="6" max="13" width="5.7109375" style="92" customWidth="1"/>
    <col min="14" max="15" width="4.28515625" style="117" customWidth="1"/>
    <col min="16" max="17" width="4.28515625" style="92" customWidth="1"/>
    <col min="18" max="18" width="9.85546875" style="117" customWidth="1"/>
    <col min="19" max="16384" width="9.140625" style="92"/>
  </cols>
  <sheetData>
    <row r="1" spans="3:18" ht="6.75" customHeight="1" thickBot="1" x14ac:dyDescent="0.3">
      <c r="C1" s="255" t="s">
        <v>40</v>
      </c>
      <c r="D1" s="255"/>
      <c r="E1" s="255"/>
      <c r="F1" s="255"/>
      <c r="G1" s="255"/>
      <c r="H1" s="255"/>
      <c r="I1" s="255"/>
      <c r="J1" s="255"/>
      <c r="K1" s="255"/>
      <c r="M1" s="189" t="s">
        <v>112</v>
      </c>
      <c r="N1" s="190"/>
      <c r="O1" s="190"/>
      <c r="P1" s="190"/>
      <c r="Q1" s="190"/>
      <c r="R1" s="246">
        <f>R25+R31</f>
        <v>0</v>
      </c>
    </row>
    <row r="2" spans="3:18" ht="6.75" customHeight="1" thickBot="1" x14ac:dyDescent="0.3">
      <c r="C2" s="255"/>
      <c r="D2" s="255"/>
      <c r="E2" s="255"/>
      <c r="F2" s="255"/>
      <c r="G2" s="255"/>
      <c r="H2" s="255"/>
      <c r="I2" s="255"/>
      <c r="J2" s="255"/>
      <c r="K2" s="255"/>
      <c r="M2" s="191"/>
      <c r="N2" s="192"/>
      <c r="O2" s="192"/>
      <c r="P2" s="192"/>
      <c r="Q2" s="192"/>
      <c r="R2" s="247"/>
    </row>
    <row r="3" spans="3:18" ht="27.75" customHeight="1" thickBot="1" x14ac:dyDescent="0.2">
      <c r="C3" s="147"/>
      <c r="D3" s="93"/>
      <c r="E3" s="252" t="s">
        <v>156</v>
      </c>
      <c r="F3" s="218" t="s">
        <v>150</v>
      </c>
      <c r="G3" s="219"/>
      <c r="H3" s="219"/>
      <c r="I3" s="219"/>
      <c r="J3" s="219"/>
      <c r="K3" s="220"/>
      <c r="L3" s="202" t="s">
        <v>47</v>
      </c>
      <c r="M3" s="202"/>
      <c r="N3" s="202" t="s">
        <v>22</v>
      </c>
      <c r="O3" s="202"/>
      <c r="P3" s="202" t="s">
        <v>20</v>
      </c>
      <c r="Q3" s="202"/>
      <c r="R3" s="132" t="s">
        <v>42</v>
      </c>
    </row>
    <row r="4" spans="3:18" s="94" customFormat="1" ht="8.25" customHeight="1" thickBot="1" x14ac:dyDescent="0.3">
      <c r="C4" s="148"/>
      <c r="D4" s="95"/>
      <c r="E4" s="253"/>
      <c r="F4" s="134" t="s">
        <v>1</v>
      </c>
      <c r="G4" s="135" t="s">
        <v>2</v>
      </c>
      <c r="H4" s="135" t="s">
        <v>3</v>
      </c>
      <c r="I4" s="135" t="s">
        <v>4</v>
      </c>
      <c r="J4" s="135" t="s">
        <v>5</v>
      </c>
      <c r="K4" s="136" t="s">
        <v>6</v>
      </c>
      <c r="L4" s="226"/>
      <c r="M4" s="226"/>
      <c r="N4" s="254" t="s">
        <v>115</v>
      </c>
      <c r="O4" s="254"/>
      <c r="P4" s="254" t="s">
        <v>115</v>
      </c>
      <c r="Q4" s="254"/>
      <c r="R4" s="133"/>
    </row>
    <row r="5" spans="3:18" ht="11.25" customHeight="1" thickBot="1" x14ac:dyDescent="0.3">
      <c r="C5" s="149" t="s">
        <v>173</v>
      </c>
      <c r="D5" s="123" t="s">
        <v>153</v>
      </c>
      <c r="E5" s="142"/>
      <c r="F5" s="101"/>
      <c r="G5" s="97"/>
      <c r="H5" s="97"/>
      <c r="I5" s="97"/>
      <c r="J5" s="97"/>
      <c r="K5" s="98"/>
      <c r="L5" s="197">
        <f t="shared" ref="L5:L20" si="0">SUM(F5:K5)</f>
        <v>0</v>
      </c>
      <c r="M5" s="197"/>
      <c r="N5" s="261"/>
      <c r="O5" s="262"/>
      <c r="P5" s="196"/>
      <c r="Q5" s="196"/>
      <c r="R5" s="159">
        <f>L5*N5</f>
        <v>0</v>
      </c>
    </row>
    <row r="6" spans="3:18" ht="11.25" customHeight="1" thickBot="1" x14ac:dyDescent="0.3">
      <c r="C6" s="149" t="s">
        <v>173</v>
      </c>
      <c r="D6" s="124" t="s">
        <v>153</v>
      </c>
      <c r="E6" s="142"/>
      <c r="F6" s="127"/>
      <c r="G6" s="97"/>
      <c r="H6" s="97"/>
      <c r="I6" s="97"/>
      <c r="J6" s="97"/>
      <c r="K6" s="98"/>
      <c r="L6" s="197">
        <f t="shared" si="0"/>
        <v>0</v>
      </c>
      <c r="M6" s="197"/>
      <c r="N6" s="230"/>
      <c r="O6" s="231"/>
      <c r="P6" s="196"/>
      <c r="Q6" s="196"/>
      <c r="R6" s="159">
        <f t="shared" ref="R6:R24" si="1">L6*N6</f>
        <v>0</v>
      </c>
    </row>
    <row r="7" spans="3:18" ht="11.25" customHeight="1" thickBot="1" x14ac:dyDescent="0.3">
      <c r="C7" s="149" t="s">
        <v>173</v>
      </c>
      <c r="D7" s="124" t="s">
        <v>153</v>
      </c>
      <c r="E7" s="142"/>
      <c r="F7" s="104"/>
      <c r="G7" s="97"/>
      <c r="H7" s="97"/>
      <c r="I7" s="97"/>
      <c r="J7" s="97"/>
      <c r="K7" s="98"/>
      <c r="L7" s="197">
        <f t="shared" si="0"/>
        <v>0</v>
      </c>
      <c r="M7" s="197"/>
      <c r="N7" s="230"/>
      <c r="O7" s="231"/>
      <c r="P7" s="196"/>
      <c r="Q7" s="196"/>
      <c r="R7" s="159">
        <f t="shared" si="1"/>
        <v>0</v>
      </c>
    </row>
    <row r="8" spans="3:18" ht="11.25" customHeight="1" thickBot="1" x14ac:dyDescent="0.3">
      <c r="C8" s="149" t="s">
        <v>173</v>
      </c>
      <c r="D8" s="124" t="s">
        <v>153</v>
      </c>
      <c r="E8" s="143"/>
      <c r="F8" s="117"/>
      <c r="G8" s="101"/>
      <c r="H8" s="97"/>
      <c r="I8" s="97"/>
      <c r="J8" s="97"/>
      <c r="K8" s="98"/>
      <c r="L8" s="197">
        <f t="shared" si="0"/>
        <v>0</v>
      </c>
      <c r="M8" s="197"/>
      <c r="N8" s="230"/>
      <c r="O8" s="231"/>
      <c r="P8" s="196"/>
      <c r="Q8" s="196"/>
      <c r="R8" s="159">
        <f t="shared" si="1"/>
        <v>0</v>
      </c>
    </row>
    <row r="9" spans="3:18" ht="11.25" customHeight="1" thickBot="1" x14ac:dyDescent="0.3">
      <c r="C9" s="149" t="s">
        <v>173</v>
      </c>
      <c r="D9" s="124" t="s">
        <v>153</v>
      </c>
      <c r="E9" s="143"/>
      <c r="F9" s="117"/>
      <c r="G9" s="101"/>
      <c r="H9" s="97"/>
      <c r="I9" s="97"/>
      <c r="J9" s="97"/>
      <c r="K9" s="98"/>
      <c r="L9" s="197">
        <f>SUM(F9:K9)</f>
        <v>0</v>
      </c>
      <c r="M9" s="197"/>
      <c r="N9" s="230"/>
      <c r="O9" s="231"/>
      <c r="P9" s="196"/>
      <c r="Q9" s="196"/>
      <c r="R9" s="159">
        <f t="shared" si="1"/>
        <v>0</v>
      </c>
    </row>
    <row r="10" spans="3:18" ht="11.25" customHeight="1" thickBot="1" x14ac:dyDescent="0.3">
      <c r="C10" s="149" t="s">
        <v>173</v>
      </c>
      <c r="D10" s="124" t="s">
        <v>153</v>
      </c>
      <c r="E10" s="143"/>
      <c r="F10" s="117"/>
      <c r="G10" s="101"/>
      <c r="H10" s="97"/>
      <c r="I10" s="97"/>
      <c r="J10" s="97"/>
      <c r="K10" s="98"/>
      <c r="L10" s="197">
        <f t="shared" si="0"/>
        <v>0</v>
      </c>
      <c r="M10" s="197"/>
      <c r="N10" s="230"/>
      <c r="O10" s="231"/>
      <c r="P10" s="196"/>
      <c r="Q10" s="196"/>
      <c r="R10" s="159">
        <f t="shared" si="1"/>
        <v>0</v>
      </c>
    </row>
    <row r="11" spans="3:18" ht="11.25" customHeight="1" thickBot="1" x14ac:dyDescent="0.3">
      <c r="C11" s="149" t="s">
        <v>173</v>
      </c>
      <c r="D11" s="124" t="s">
        <v>153</v>
      </c>
      <c r="E11" s="143"/>
      <c r="F11" s="117"/>
      <c r="G11" s="101"/>
      <c r="H11" s="97"/>
      <c r="I11" s="97"/>
      <c r="J11" s="97"/>
      <c r="K11" s="98"/>
      <c r="L11" s="197">
        <f t="shared" si="0"/>
        <v>0</v>
      </c>
      <c r="M11" s="197"/>
      <c r="N11" s="230"/>
      <c r="O11" s="231"/>
      <c r="P11" s="196"/>
      <c r="Q11" s="196"/>
      <c r="R11" s="159">
        <f t="shared" si="1"/>
        <v>0</v>
      </c>
    </row>
    <row r="12" spans="3:18" ht="11.25" customHeight="1" thickBot="1" x14ac:dyDescent="0.3">
      <c r="C12" s="149" t="s">
        <v>173</v>
      </c>
      <c r="D12" s="124" t="s">
        <v>153</v>
      </c>
      <c r="E12" s="143"/>
      <c r="F12" s="117"/>
      <c r="G12" s="101"/>
      <c r="H12" s="97"/>
      <c r="I12" s="97"/>
      <c r="J12" s="97"/>
      <c r="K12" s="98"/>
      <c r="L12" s="197">
        <f t="shared" si="0"/>
        <v>0</v>
      </c>
      <c r="M12" s="197"/>
      <c r="N12" s="230"/>
      <c r="O12" s="231"/>
      <c r="P12" s="196"/>
      <c r="Q12" s="196"/>
      <c r="R12" s="159">
        <f t="shared" si="1"/>
        <v>0</v>
      </c>
    </row>
    <row r="13" spans="3:18" ht="11.25" customHeight="1" thickBot="1" x14ac:dyDescent="0.3">
      <c r="C13" s="149" t="s">
        <v>173</v>
      </c>
      <c r="D13" s="124" t="s">
        <v>153</v>
      </c>
      <c r="E13" s="142"/>
      <c r="F13" s="128"/>
      <c r="G13" s="97"/>
      <c r="H13" s="97"/>
      <c r="I13" s="97"/>
      <c r="J13" s="97"/>
      <c r="K13" s="98"/>
      <c r="L13" s="197">
        <f t="shared" si="0"/>
        <v>0</v>
      </c>
      <c r="M13" s="197"/>
      <c r="N13" s="230"/>
      <c r="O13" s="231"/>
      <c r="P13" s="196"/>
      <c r="Q13" s="196"/>
      <c r="R13" s="159">
        <f t="shared" si="1"/>
        <v>0</v>
      </c>
    </row>
    <row r="14" spans="3:18" ht="11.25" customHeight="1" thickBot="1" x14ac:dyDescent="0.3">
      <c r="C14" s="149" t="s">
        <v>173</v>
      </c>
      <c r="D14" s="124" t="s">
        <v>153</v>
      </c>
      <c r="E14" s="142"/>
      <c r="F14" s="129"/>
      <c r="G14" s="101"/>
      <c r="H14" s="97"/>
      <c r="I14" s="97"/>
      <c r="J14" s="97"/>
      <c r="K14" s="98"/>
      <c r="L14" s="197">
        <f t="shared" si="0"/>
        <v>0</v>
      </c>
      <c r="M14" s="197"/>
      <c r="N14" s="230"/>
      <c r="O14" s="231"/>
      <c r="P14" s="196"/>
      <c r="Q14" s="196"/>
      <c r="R14" s="159">
        <f t="shared" si="1"/>
        <v>0</v>
      </c>
    </row>
    <row r="15" spans="3:18" ht="11.25" customHeight="1" thickBot="1" x14ac:dyDescent="0.3">
      <c r="C15" s="149" t="s">
        <v>173</v>
      </c>
      <c r="D15" s="124" t="s">
        <v>153</v>
      </c>
      <c r="E15" s="142"/>
      <c r="F15" s="102"/>
      <c r="G15" s="97"/>
      <c r="H15" s="97"/>
      <c r="I15" s="97"/>
      <c r="J15" s="97"/>
      <c r="K15" s="98"/>
      <c r="L15" s="197">
        <f t="shared" si="0"/>
        <v>0</v>
      </c>
      <c r="M15" s="197"/>
      <c r="N15" s="230"/>
      <c r="O15" s="231"/>
      <c r="P15" s="196"/>
      <c r="Q15" s="196"/>
      <c r="R15" s="159">
        <f t="shared" si="1"/>
        <v>0</v>
      </c>
    </row>
    <row r="16" spans="3:18" ht="11.25" customHeight="1" thickBot="1" x14ac:dyDescent="0.3">
      <c r="C16" s="149" t="s">
        <v>173</v>
      </c>
      <c r="D16" s="124" t="s">
        <v>153</v>
      </c>
      <c r="E16" s="142"/>
      <c r="F16" s="129"/>
      <c r="G16" s="101"/>
      <c r="H16" s="97"/>
      <c r="I16" s="97"/>
      <c r="J16" s="97"/>
      <c r="K16" s="98"/>
      <c r="L16" s="197">
        <f t="shared" si="0"/>
        <v>0</v>
      </c>
      <c r="M16" s="197"/>
      <c r="N16" s="238"/>
      <c r="O16" s="239"/>
      <c r="P16" s="196"/>
      <c r="Q16" s="196"/>
      <c r="R16" s="159">
        <f t="shared" si="1"/>
        <v>0</v>
      </c>
    </row>
    <row r="17" spans="2:18" ht="11.25" customHeight="1" thickBot="1" x14ac:dyDescent="0.3">
      <c r="B17" s="122" t="s">
        <v>152</v>
      </c>
      <c r="C17" s="151"/>
      <c r="D17" s="124" t="s">
        <v>153</v>
      </c>
      <c r="E17" s="142"/>
      <c r="F17" s="103"/>
      <c r="G17" s="97"/>
      <c r="H17" s="97"/>
      <c r="I17" s="97"/>
      <c r="J17" s="97"/>
      <c r="K17" s="98"/>
      <c r="L17" s="197">
        <f t="shared" si="0"/>
        <v>0</v>
      </c>
      <c r="M17" s="197"/>
      <c r="N17" s="198"/>
      <c r="O17" s="198"/>
      <c r="P17" s="196"/>
      <c r="Q17" s="196"/>
      <c r="R17" s="159">
        <f t="shared" si="1"/>
        <v>0</v>
      </c>
    </row>
    <row r="18" spans="2:18" ht="11.25" customHeight="1" thickBot="1" x14ac:dyDescent="0.3">
      <c r="B18" s="122" t="s">
        <v>152</v>
      </c>
      <c r="C18" s="151"/>
      <c r="D18" s="124" t="s">
        <v>153</v>
      </c>
      <c r="E18" s="142"/>
      <c r="F18" s="101"/>
      <c r="G18" s="97"/>
      <c r="H18" s="97"/>
      <c r="I18" s="97"/>
      <c r="J18" s="97"/>
      <c r="K18" s="98"/>
      <c r="L18" s="197">
        <f t="shared" si="0"/>
        <v>0</v>
      </c>
      <c r="M18" s="197"/>
      <c r="N18" s="198"/>
      <c r="O18" s="198"/>
      <c r="P18" s="196"/>
      <c r="Q18" s="196"/>
      <c r="R18" s="159">
        <f t="shared" si="1"/>
        <v>0</v>
      </c>
    </row>
    <row r="19" spans="2:18" ht="11.25" customHeight="1" thickBot="1" x14ac:dyDescent="0.3">
      <c r="B19" s="122" t="s">
        <v>152</v>
      </c>
      <c r="C19" s="151"/>
      <c r="D19" s="124" t="s">
        <v>153</v>
      </c>
      <c r="E19" s="142"/>
      <c r="F19" s="101"/>
      <c r="G19" s="97"/>
      <c r="H19" s="97"/>
      <c r="I19" s="97"/>
      <c r="J19" s="97"/>
      <c r="K19" s="98"/>
      <c r="L19" s="197">
        <f t="shared" si="0"/>
        <v>0</v>
      </c>
      <c r="M19" s="197"/>
      <c r="N19" s="198"/>
      <c r="O19" s="198"/>
      <c r="P19" s="196"/>
      <c r="Q19" s="196"/>
      <c r="R19" s="159">
        <f t="shared" si="1"/>
        <v>0</v>
      </c>
    </row>
    <row r="20" spans="2:18" ht="11.25" customHeight="1" thickBot="1" x14ac:dyDescent="0.3">
      <c r="B20" s="122" t="s">
        <v>152</v>
      </c>
      <c r="C20" s="151"/>
      <c r="D20" s="124" t="s">
        <v>153</v>
      </c>
      <c r="E20" s="142"/>
      <c r="F20" s="101"/>
      <c r="G20" s="97"/>
      <c r="H20" s="97"/>
      <c r="I20" s="97"/>
      <c r="J20" s="97"/>
      <c r="K20" s="98"/>
      <c r="L20" s="197">
        <f t="shared" si="0"/>
        <v>0</v>
      </c>
      <c r="M20" s="197"/>
      <c r="N20" s="198"/>
      <c r="O20" s="198"/>
      <c r="P20" s="196"/>
      <c r="Q20" s="196"/>
      <c r="R20" s="159">
        <f t="shared" si="1"/>
        <v>0</v>
      </c>
    </row>
    <row r="21" spans="2:18" ht="11.25" customHeight="1" thickBot="1" x14ac:dyDescent="0.3">
      <c r="B21" s="122" t="s">
        <v>152</v>
      </c>
      <c r="C21" s="151"/>
      <c r="D21" s="124" t="s">
        <v>153</v>
      </c>
      <c r="E21" s="142"/>
      <c r="F21" s="101"/>
      <c r="G21" s="97"/>
      <c r="H21" s="97"/>
      <c r="I21" s="97"/>
      <c r="J21" s="97"/>
      <c r="K21" s="98"/>
      <c r="L21" s="197">
        <f t="shared" ref="L21:L24" si="2">SUM(F21:K21)</f>
        <v>0</v>
      </c>
      <c r="M21" s="197"/>
      <c r="N21" s="198"/>
      <c r="O21" s="198"/>
      <c r="P21" s="196"/>
      <c r="Q21" s="196"/>
      <c r="R21" s="159">
        <f t="shared" si="1"/>
        <v>0</v>
      </c>
    </row>
    <row r="22" spans="2:18" ht="11.25" customHeight="1" thickBot="1" x14ac:dyDescent="0.3">
      <c r="B22" s="122" t="s">
        <v>152</v>
      </c>
      <c r="C22" s="151"/>
      <c r="D22" s="126" t="s">
        <v>153</v>
      </c>
      <c r="E22" s="142"/>
      <c r="F22" s="101"/>
      <c r="G22" s="97"/>
      <c r="H22" s="97"/>
      <c r="I22" s="97"/>
      <c r="J22" s="97"/>
      <c r="K22" s="98"/>
      <c r="L22" s="197">
        <f t="shared" si="2"/>
        <v>0</v>
      </c>
      <c r="M22" s="197"/>
      <c r="N22" s="198"/>
      <c r="O22" s="198"/>
      <c r="P22" s="196"/>
      <c r="Q22" s="196"/>
      <c r="R22" s="159">
        <f t="shared" si="1"/>
        <v>0</v>
      </c>
    </row>
    <row r="23" spans="2:18" ht="11.25" customHeight="1" thickBot="1" x14ac:dyDescent="0.3">
      <c r="B23" s="122" t="s">
        <v>152</v>
      </c>
      <c r="C23" s="151"/>
      <c r="D23" s="124" t="s">
        <v>153</v>
      </c>
      <c r="E23" s="142"/>
      <c r="F23" s="101"/>
      <c r="G23" s="97"/>
      <c r="H23" s="160"/>
      <c r="I23" s="97"/>
      <c r="J23" s="97"/>
      <c r="K23" s="98"/>
      <c r="L23" s="197">
        <f t="shared" si="2"/>
        <v>0</v>
      </c>
      <c r="M23" s="197"/>
      <c r="N23" s="198"/>
      <c r="O23" s="198"/>
      <c r="P23" s="196"/>
      <c r="Q23" s="196"/>
      <c r="R23" s="159">
        <f t="shared" si="1"/>
        <v>0</v>
      </c>
    </row>
    <row r="24" spans="2:18" ht="11.25" customHeight="1" thickBot="1" x14ac:dyDescent="0.3">
      <c r="B24" s="122" t="s">
        <v>152</v>
      </c>
      <c r="C24" s="151"/>
      <c r="D24" s="124" t="s">
        <v>153</v>
      </c>
      <c r="E24" s="142"/>
      <c r="F24" s="101"/>
      <c r="G24" s="97"/>
      <c r="H24" s="141"/>
      <c r="I24" s="97"/>
      <c r="J24" s="97"/>
      <c r="K24" s="98"/>
      <c r="L24" s="197">
        <f t="shared" si="2"/>
        <v>0</v>
      </c>
      <c r="M24" s="197"/>
      <c r="N24" s="198"/>
      <c r="O24" s="198"/>
      <c r="P24" s="196"/>
      <c r="Q24" s="196"/>
      <c r="R24" s="159">
        <f t="shared" si="1"/>
        <v>0</v>
      </c>
    </row>
    <row r="25" spans="2:18" s="107" customFormat="1" ht="8.25" customHeight="1" thickBot="1" x14ac:dyDescent="0.3">
      <c r="C25" s="153"/>
      <c r="D25" s="108"/>
      <c r="E25" s="158"/>
      <c r="F25" s="109"/>
      <c r="G25" s="109"/>
      <c r="H25" s="109"/>
      <c r="I25" s="109"/>
      <c r="J25" s="109"/>
      <c r="K25" s="109"/>
      <c r="L25" s="110"/>
      <c r="M25" s="193" t="s">
        <v>174</v>
      </c>
      <c r="N25" s="194"/>
      <c r="O25" s="194"/>
      <c r="P25" s="194"/>
      <c r="Q25" s="195"/>
      <c r="R25" s="111">
        <f>SUM(R5:R20)</f>
        <v>0</v>
      </c>
    </row>
    <row r="26" spans="2:18" ht="4.5" customHeight="1" thickBot="1" x14ac:dyDescent="0.3">
      <c r="C26" s="147"/>
      <c r="M26" s="131"/>
      <c r="R26" s="113"/>
    </row>
    <row r="27" spans="2:18" ht="13.5" customHeight="1" thickBot="1" x14ac:dyDescent="0.3">
      <c r="C27" s="248" t="s">
        <v>113</v>
      </c>
      <c r="D27" s="249"/>
      <c r="E27" s="249"/>
      <c r="F27" s="249"/>
      <c r="G27" s="249"/>
      <c r="H27" s="249"/>
      <c r="I27" s="249"/>
      <c r="J27" s="249"/>
      <c r="K27" s="249"/>
      <c r="L27" s="249"/>
      <c r="M27" s="249"/>
      <c r="N27" s="249"/>
      <c r="O27" s="249"/>
      <c r="P27" s="249"/>
      <c r="Q27" s="249"/>
      <c r="R27" s="250"/>
    </row>
    <row r="28" spans="2:18" ht="8.25" customHeight="1" thickBot="1" x14ac:dyDescent="0.3">
      <c r="C28" s="251" t="s">
        <v>217</v>
      </c>
      <c r="D28" s="251"/>
      <c r="E28" s="251"/>
      <c r="F28" s="251"/>
      <c r="G28" s="251"/>
      <c r="H28" s="251"/>
      <c r="I28" s="251"/>
      <c r="J28" s="251"/>
      <c r="K28" s="251"/>
      <c r="L28" s="251"/>
      <c r="M28" s="251"/>
      <c r="N28" s="251"/>
      <c r="O28" s="251"/>
      <c r="P28" s="251"/>
      <c r="Q28" s="251"/>
      <c r="R28" s="251"/>
    </row>
    <row r="29" spans="2:18" ht="9.75" customHeight="1" thickBot="1" x14ac:dyDescent="0.3">
      <c r="C29" s="212" t="s">
        <v>125</v>
      </c>
      <c r="D29" s="212"/>
      <c r="E29" s="212"/>
      <c r="F29" s="212"/>
      <c r="G29" s="212"/>
      <c r="H29" s="212"/>
      <c r="I29" s="212"/>
      <c r="J29" s="212"/>
      <c r="K29" s="212"/>
      <c r="L29" s="212"/>
      <c r="M29" s="212"/>
      <c r="N29" s="212"/>
      <c r="O29" s="212"/>
      <c r="P29" s="212"/>
      <c r="Q29" s="212"/>
      <c r="R29" s="212"/>
    </row>
    <row r="30" spans="2:18" ht="22.5" customHeight="1" thickBot="1" x14ac:dyDescent="0.3">
      <c r="C30" s="154"/>
      <c r="D30" s="114"/>
      <c r="F30" s="233" t="s">
        <v>175</v>
      </c>
      <c r="G30" s="234"/>
      <c r="H30" s="234"/>
      <c r="I30" s="234"/>
      <c r="J30" s="234"/>
      <c r="K30" s="234"/>
      <c r="L30" s="234"/>
      <c r="M30" s="234"/>
      <c r="N30" s="234"/>
      <c r="O30" s="235"/>
      <c r="P30" s="131"/>
      <c r="Q30" s="131"/>
      <c r="R30" s="120" t="s">
        <v>82</v>
      </c>
    </row>
    <row r="31" spans="2:18" s="131" customFormat="1" ht="9.75" customHeight="1" thickBot="1" x14ac:dyDescent="0.3">
      <c r="C31" s="256" t="s">
        <v>58</v>
      </c>
      <c r="D31" s="139"/>
      <c r="E31" s="258" t="s">
        <v>59</v>
      </c>
      <c r="F31" s="236" t="s">
        <v>106</v>
      </c>
      <c r="G31" s="272"/>
      <c r="H31" s="272"/>
      <c r="I31" s="272"/>
      <c r="J31" s="272"/>
      <c r="K31" s="272"/>
      <c r="L31" s="272"/>
      <c r="M31" s="272"/>
      <c r="N31" s="272"/>
      <c r="O31" s="237"/>
      <c r="R31" s="130">
        <f>SUM(R35:R1035)</f>
        <v>0</v>
      </c>
    </row>
    <row r="32" spans="2:18" s="131" customFormat="1" ht="7.5" customHeight="1" thickBot="1" x14ac:dyDescent="0.3">
      <c r="C32" s="257"/>
      <c r="D32" s="140"/>
      <c r="E32" s="259"/>
      <c r="F32" s="229" t="s">
        <v>108</v>
      </c>
      <c r="G32" s="227"/>
      <c r="H32" s="227"/>
      <c r="I32" s="227"/>
      <c r="J32" s="227"/>
      <c r="K32" s="227"/>
      <c r="L32" s="227"/>
      <c r="M32" s="227"/>
      <c r="N32" s="227"/>
      <c r="O32" s="232"/>
      <c r="R32" s="130"/>
    </row>
    <row r="33" spans="3:18" s="131" customFormat="1" ht="15" customHeight="1" thickBot="1" x14ac:dyDescent="0.3">
      <c r="C33" s="155" t="s">
        <v>176</v>
      </c>
      <c r="D33" s="138"/>
      <c r="E33" s="145" t="s">
        <v>4</v>
      </c>
      <c r="F33" s="203" t="s">
        <v>122</v>
      </c>
      <c r="G33" s="205"/>
      <c r="H33" s="205"/>
      <c r="I33" s="205"/>
      <c r="J33" s="205"/>
      <c r="K33" s="205"/>
      <c r="L33" s="205"/>
      <c r="M33" s="205"/>
      <c r="N33" s="205"/>
      <c r="O33" s="204"/>
      <c r="R33" s="130"/>
    </row>
    <row r="34" spans="3:18" s="131" customFormat="1" ht="15" customHeight="1" thickBot="1" x14ac:dyDescent="0.3">
      <c r="C34" s="156" t="s">
        <v>177</v>
      </c>
      <c r="D34" s="137"/>
      <c r="E34" s="146" t="s">
        <v>2</v>
      </c>
      <c r="F34" s="207" t="s">
        <v>123</v>
      </c>
      <c r="G34" s="211"/>
      <c r="H34" s="211"/>
      <c r="I34" s="211"/>
      <c r="J34" s="211"/>
      <c r="K34" s="211"/>
      <c r="L34" s="211"/>
      <c r="M34" s="211"/>
      <c r="N34" s="211"/>
      <c r="O34" s="208"/>
      <c r="R34" s="130"/>
    </row>
    <row r="35" spans="3:18" ht="15" customHeight="1" thickBot="1" x14ac:dyDescent="0.3">
      <c r="C35" s="121">
        <f>'Everyday Formulas'!I15</f>
        <v>0</v>
      </c>
      <c r="D35" s="117"/>
      <c r="E35" s="115">
        <f>'Everyday Formulas'!P15</f>
        <v>0</v>
      </c>
      <c r="F35" s="201"/>
      <c r="G35" s="201"/>
      <c r="H35" s="200"/>
      <c r="I35" s="200"/>
      <c r="J35" s="201"/>
      <c r="K35" s="201"/>
      <c r="L35" s="201"/>
      <c r="M35" s="201"/>
      <c r="N35" s="199"/>
      <c r="O35" s="199"/>
      <c r="P35" s="199"/>
      <c r="Q35" s="199"/>
      <c r="R35" s="116">
        <f>(IF(H35="*no role*",0,(IF(OR(F35&lt;&gt;"",H35&lt;&gt;"",J35&lt;&gt;""),3,0))))+(IF(L35&lt;&gt;"",3,0))+(IF(N35&lt;&gt;"",3,0))+(IF(P35="YES",3,0))</f>
        <v>0</v>
      </c>
    </row>
    <row r="36" spans="3:18" ht="15" thickBot="1" x14ac:dyDescent="0.3">
      <c r="C36" s="121">
        <f>'Everyday Formulas'!I16</f>
        <v>0</v>
      </c>
      <c r="D36" s="117"/>
      <c r="E36" s="115">
        <f>'Everyday Formulas'!P16</f>
        <v>0</v>
      </c>
      <c r="F36" s="201"/>
      <c r="G36" s="201"/>
      <c r="H36" s="200"/>
      <c r="I36" s="200"/>
      <c r="J36" s="201"/>
      <c r="K36" s="201"/>
      <c r="L36" s="201"/>
      <c r="M36" s="201"/>
      <c r="N36" s="199"/>
      <c r="O36" s="199"/>
      <c r="P36" s="199"/>
      <c r="Q36" s="199"/>
      <c r="R36" s="116">
        <f t="shared" ref="R36:R99" si="3">(IF(H36="*no role*",0,(IF(OR(F36&lt;&gt;"",H36&lt;&gt;"",J36&lt;&gt;""),3,0))))+(IF(L36&lt;&gt;"",3,0))+(IF(N36&lt;&gt;"",3,0))+(IF(P36="YES",3,0))</f>
        <v>0</v>
      </c>
    </row>
    <row r="37" spans="3:18" ht="15" thickBot="1" x14ac:dyDescent="0.3">
      <c r="C37" s="121">
        <f>'Everyday Formulas'!I17</f>
        <v>0</v>
      </c>
      <c r="D37" s="117"/>
      <c r="E37" s="115">
        <f>'Everyday Formulas'!P17</f>
        <v>0</v>
      </c>
      <c r="F37" s="201"/>
      <c r="G37" s="201"/>
      <c r="H37" s="200"/>
      <c r="I37" s="200"/>
      <c r="J37" s="201"/>
      <c r="K37" s="201"/>
      <c r="L37" s="201"/>
      <c r="M37" s="201"/>
      <c r="N37" s="199"/>
      <c r="O37" s="199"/>
      <c r="P37" s="199"/>
      <c r="Q37" s="199"/>
      <c r="R37" s="116">
        <f t="shared" si="3"/>
        <v>0</v>
      </c>
    </row>
    <row r="38" spans="3:18" ht="15" thickBot="1" x14ac:dyDescent="0.3">
      <c r="C38" s="121">
        <f>'Everyday Formulas'!I18</f>
        <v>0</v>
      </c>
      <c r="D38" s="117"/>
      <c r="E38" s="115">
        <f>'Everyday Formulas'!P18</f>
        <v>0</v>
      </c>
      <c r="F38" s="201"/>
      <c r="G38" s="201"/>
      <c r="H38" s="200"/>
      <c r="I38" s="200"/>
      <c r="J38" s="201"/>
      <c r="K38" s="201"/>
      <c r="L38" s="201"/>
      <c r="M38" s="201"/>
      <c r="N38" s="199"/>
      <c r="O38" s="199"/>
      <c r="P38" s="199"/>
      <c r="Q38" s="199"/>
      <c r="R38" s="116">
        <f t="shared" si="3"/>
        <v>0</v>
      </c>
    </row>
    <row r="39" spans="3:18" ht="15" thickBot="1" x14ac:dyDescent="0.3">
      <c r="C39" s="121">
        <f>'Everyday Formulas'!I19</f>
        <v>0</v>
      </c>
      <c r="D39" s="117"/>
      <c r="E39" s="115">
        <f>'Everyday Formulas'!P19</f>
        <v>0</v>
      </c>
      <c r="F39" s="201"/>
      <c r="G39" s="201"/>
      <c r="H39" s="200"/>
      <c r="I39" s="200"/>
      <c r="J39" s="201"/>
      <c r="K39" s="201"/>
      <c r="L39" s="201"/>
      <c r="M39" s="201"/>
      <c r="N39" s="199"/>
      <c r="O39" s="199"/>
      <c r="P39" s="199"/>
      <c r="Q39" s="199"/>
      <c r="R39" s="116">
        <f t="shared" si="3"/>
        <v>0</v>
      </c>
    </row>
    <row r="40" spans="3:18" ht="15" thickBot="1" x14ac:dyDescent="0.3">
      <c r="C40" s="121">
        <f>'Everyday Formulas'!I20</f>
        <v>0</v>
      </c>
      <c r="D40" s="117"/>
      <c r="E40" s="115">
        <f>'Everyday Formulas'!P20</f>
        <v>0</v>
      </c>
      <c r="F40" s="201"/>
      <c r="G40" s="201"/>
      <c r="H40" s="200"/>
      <c r="I40" s="200"/>
      <c r="J40" s="201"/>
      <c r="K40" s="201"/>
      <c r="L40" s="201"/>
      <c r="M40" s="201"/>
      <c r="N40" s="199"/>
      <c r="O40" s="199"/>
      <c r="P40" s="199"/>
      <c r="Q40" s="199"/>
      <c r="R40" s="116">
        <f t="shared" si="3"/>
        <v>0</v>
      </c>
    </row>
    <row r="41" spans="3:18" ht="15" thickBot="1" x14ac:dyDescent="0.3">
      <c r="C41" s="121">
        <f>'Everyday Formulas'!I21</f>
        <v>0</v>
      </c>
      <c r="D41" s="117"/>
      <c r="E41" s="115">
        <f>'Everyday Formulas'!P21</f>
        <v>0</v>
      </c>
      <c r="F41" s="201"/>
      <c r="G41" s="201"/>
      <c r="H41" s="200"/>
      <c r="I41" s="200"/>
      <c r="J41" s="201"/>
      <c r="K41" s="201"/>
      <c r="L41" s="201"/>
      <c r="M41" s="201"/>
      <c r="N41" s="199"/>
      <c r="O41" s="199"/>
      <c r="P41" s="199"/>
      <c r="Q41" s="199"/>
      <c r="R41" s="116">
        <f t="shared" si="3"/>
        <v>0</v>
      </c>
    </row>
    <row r="42" spans="3:18" ht="15" thickBot="1" x14ac:dyDescent="0.3">
      <c r="C42" s="121">
        <f>'Everyday Formulas'!I22</f>
        <v>0</v>
      </c>
      <c r="D42" s="117"/>
      <c r="E42" s="115">
        <f>'Everyday Formulas'!P22</f>
        <v>0</v>
      </c>
      <c r="F42" s="201"/>
      <c r="G42" s="201"/>
      <c r="H42" s="200"/>
      <c r="I42" s="200"/>
      <c r="J42" s="201"/>
      <c r="K42" s="201"/>
      <c r="L42" s="201"/>
      <c r="M42" s="201"/>
      <c r="N42" s="199"/>
      <c r="O42" s="199"/>
      <c r="P42" s="199"/>
      <c r="Q42" s="199"/>
      <c r="R42" s="116">
        <f t="shared" si="3"/>
        <v>0</v>
      </c>
    </row>
    <row r="43" spans="3:18" ht="15" thickBot="1" x14ac:dyDescent="0.3">
      <c r="C43" s="121">
        <f>'Everyday Formulas'!I23</f>
        <v>0</v>
      </c>
      <c r="D43" s="117"/>
      <c r="E43" s="115">
        <f>'Everyday Formulas'!P23</f>
        <v>0</v>
      </c>
      <c r="F43" s="201"/>
      <c r="G43" s="201"/>
      <c r="H43" s="200"/>
      <c r="I43" s="200"/>
      <c r="J43" s="201"/>
      <c r="K43" s="201"/>
      <c r="L43" s="201"/>
      <c r="M43" s="201"/>
      <c r="N43" s="199"/>
      <c r="O43" s="199"/>
      <c r="P43" s="199"/>
      <c r="Q43" s="199"/>
      <c r="R43" s="116">
        <f t="shared" si="3"/>
        <v>0</v>
      </c>
    </row>
    <row r="44" spans="3:18" ht="15" thickBot="1" x14ac:dyDescent="0.3">
      <c r="C44" s="121">
        <f>'Everyday Formulas'!I24</f>
        <v>0</v>
      </c>
      <c r="D44" s="117"/>
      <c r="E44" s="115">
        <f>'Everyday Formulas'!P24</f>
        <v>0</v>
      </c>
      <c r="F44" s="201"/>
      <c r="G44" s="201"/>
      <c r="H44" s="200"/>
      <c r="I44" s="200"/>
      <c r="J44" s="201"/>
      <c r="K44" s="201"/>
      <c r="L44" s="201"/>
      <c r="M44" s="201"/>
      <c r="N44" s="199"/>
      <c r="O44" s="199"/>
      <c r="P44" s="199"/>
      <c r="Q44" s="199"/>
      <c r="R44" s="116">
        <f t="shared" si="3"/>
        <v>0</v>
      </c>
    </row>
    <row r="45" spans="3:18" ht="15" thickBot="1" x14ac:dyDescent="0.3">
      <c r="C45" s="121">
        <f>'Everyday Formulas'!I25</f>
        <v>0</v>
      </c>
      <c r="D45" s="117"/>
      <c r="E45" s="115">
        <f>'Everyday Formulas'!P25</f>
        <v>0</v>
      </c>
      <c r="F45" s="201"/>
      <c r="G45" s="201"/>
      <c r="H45" s="200"/>
      <c r="I45" s="200"/>
      <c r="J45" s="201"/>
      <c r="K45" s="201"/>
      <c r="L45" s="201"/>
      <c r="M45" s="201"/>
      <c r="N45" s="199"/>
      <c r="O45" s="199"/>
      <c r="P45" s="199"/>
      <c r="Q45" s="199"/>
      <c r="R45" s="116">
        <f t="shared" si="3"/>
        <v>0</v>
      </c>
    </row>
    <row r="46" spans="3:18" ht="15" thickBot="1" x14ac:dyDescent="0.3">
      <c r="C46" s="121">
        <f>'Everyday Formulas'!I26</f>
        <v>0</v>
      </c>
      <c r="D46" s="117"/>
      <c r="E46" s="115">
        <f>'Everyday Formulas'!P26</f>
        <v>0</v>
      </c>
      <c r="F46" s="201"/>
      <c r="G46" s="201"/>
      <c r="H46" s="200"/>
      <c r="I46" s="200"/>
      <c r="J46" s="201"/>
      <c r="K46" s="201"/>
      <c r="L46" s="201"/>
      <c r="M46" s="201"/>
      <c r="N46" s="199"/>
      <c r="O46" s="199"/>
      <c r="P46" s="199"/>
      <c r="Q46" s="199"/>
      <c r="R46" s="116">
        <f t="shared" si="3"/>
        <v>0</v>
      </c>
    </row>
    <row r="47" spans="3:18" ht="15" thickBot="1" x14ac:dyDescent="0.3">
      <c r="C47" s="121">
        <f>'Everyday Formulas'!I27</f>
        <v>0</v>
      </c>
      <c r="D47" s="117"/>
      <c r="E47" s="115">
        <f>'Everyday Formulas'!P27</f>
        <v>0</v>
      </c>
      <c r="F47" s="201"/>
      <c r="G47" s="201"/>
      <c r="H47" s="200"/>
      <c r="I47" s="200"/>
      <c r="J47" s="201"/>
      <c r="K47" s="201"/>
      <c r="L47" s="201"/>
      <c r="M47" s="201"/>
      <c r="N47" s="199"/>
      <c r="O47" s="199"/>
      <c r="P47" s="199"/>
      <c r="Q47" s="199"/>
      <c r="R47" s="116">
        <f t="shared" si="3"/>
        <v>0</v>
      </c>
    </row>
    <row r="48" spans="3:18" ht="15" thickBot="1" x14ac:dyDescent="0.3">
      <c r="C48" s="121">
        <f>'Everyday Formulas'!I28</f>
        <v>0</v>
      </c>
      <c r="D48" s="117"/>
      <c r="E48" s="115">
        <f>'Everyday Formulas'!P28</f>
        <v>0</v>
      </c>
      <c r="F48" s="201"/>
      <c r="G48" s="201"/>
      <c r="H48" s="200"/>
      <c r="I48" s="200"/>
      <c r="J48" s="201"/>
      <c r="K48" s="201"/>
      <c r="L48" s="201"/>
      <c r="M48" s="201"/>
      <c r="N48" s="199"/>
      <c r="O48" s="199"/>
      <c r="P48" s="199"/>
      <c r="Q48" s="199"/>
      <c r="R48" s="116">
        <f t="shared" si="3"/>
        <v>0</v>
      </c>
    </row>
    <row r="49" spans="3:18" ht="15" thickBot="1" x14ac:dyDescent="0.3">
      <c r="C49" s="121">
        <f>'Everyday Formulas'!I29</f>
        <v>0</v>
      </c>
      <c r="D49" s="117"/>
      <c r="E49" s="115">
        <f>'Everyday Formulas'!P29</f>
        <v>0</v>
      </c>
      <c r="F49" s="201"/>
      <c r="G49" s="201"/>
      <c r="H49" s="200"/>
      <c r="I49" s="200"/>
      <c r="J49" s="201"/>
      <c r="K49" s="201"/>
      <c r="L49" s="201"/>
      <c r="M49" s="201"/>
      <c r="N49" s="199"/>
      <c r="O49" s="199"/>
      <c r="P49" s="199"/>
      <c r="Q49" s="199"/>
      <c r="R49" s="116">
        <f t="shared" si="3"/>
        <v>0</v>
      </c>
    </row>
    <row r="50" spans="3:18" ht="15" thickBot="1" x14ac:dyDescent="0.3">
      <c r="C50" s="121">
        <f>'Everyday Formulas'!I30</f>
        <v>0</v>
      </c>
      <c r="D50" s="117"/>
      <c r="E50" s="115">
        <f>'Everyday Formulas'!P30</f>
        <v>0</v>
      </c>
      <c r="F50" s="201"/>
      <c r="G50" s="201"/>
      <c r="H50" s="200"/>
      <c r="I50" s="200"/>
      <c r="J50" s="201"/>
      <c r="K50" s="201"/>
      <c r="L50" s="201"/>
      <c r="M50" s="201"/>
      <c r="N50" s="199"/>
      <c r="O50" s="199"/>
      <c r="P50" s="199"/>
      <c r="Q50" s="199"/>
      <c r="R50" s="116">
        <f t="shared" si="3"/>
        <v>0</v>
      </c>
    </row>
    <row r="51" spans="3:18" ht="15" thickBot="1" x14ac:dyDescent="0.3">
      <c r="C51" s="121">
        <f>'Everyday Formulas'!I31</f>
        <v>0</v>
      </c>
      <c r="D51" s="117"/>
      <c r="E51" s="115">
        <f>'Everyday Formulas'!P31</f>
        <v>0</v>
      </c>
      <c r="F51" s="201"/>
      <c r="G51" s="201"/>
      <c r="H51" s="200"/>
      <c r="I51" s="200"/>
      <c r="J51" s="201"/>
      <c r="K51" s="201"/>
      <c r="L51" s="201"/>
      <c r="M51" s="201"/>
      <c r="N51" s="199"/>
      <c r="O51" s="199"/>
      <c r="P51" s="199"/>
      <c r="Q51" s="199"/>
      <c r="R51" s="116">
        <f t="shared" si="3"/>
        <v>0</v>
      </c>
    </row>
    <row r="52" spans="3:18" ht="15" thickBot="1" x14ac:dyDescent="0.3">
      <c r="C52" s="121">
        <f>'Everyday Formulas'!I32</f>
        <v>0</v>
      </c>
      <c r="D52" s="117"/>
      <c r="E52" s="115">
        <f>'Everyday Formulas'!P32</f>
        <v>0</v>
      </c>
      <c r="F52" s="201"/>
      <c r="G52" s="201"/>
      <c r="H52" s="200"/>
      <c r="I52" s="200"/>
      <c r="J52" s="201"/>
      <c r="K52" s="201"/>
      <c r="L52" s="201"/>
      <c r="M52" s="201"/>
      <c r="N52" s="199"/>
      <c r="O52" s="199"/>
      <c r="P52" s="199"/>
      <c r="Q52" s="199"/>
      <c r="R52" s="116">
        <f t="shared" si="3"/>
        <v>0</v>
      </c>
    </row>
    <row r="53" spans="3:18" ht="15" thickBot="1" x14ac:dyDescent="0.3">
      <c r="C53" s="121">
        <f>'Everyday Formulas'!I33</f>
        <v>0</v>
      </c>
      <c r="D53" s="117"/>
      <c r="E53" s="115">
        <f>'Everyday Formulas'!P33</f>
        <v>0</v>
      </c>
      <c r="F53" s="201"/>
      <c r="G53" s="201"/>
      <c r="H53" s="200"/>
      <c r="I53" s="200"/>
      <c r="J53" s="201"/>
      <c r="K53" s="201"/>
      <c r="L53" s="201"/>
      <c r="M53" s="201"/>
      <c r="N53" s="199"/>
      <c r="O53" s="199"/>
      <c r="P53" s="199"/>
      <c r="Q53" s="199"/>
      <c r="R53" s="116">
        <f t="shared" si="3"/>
        <v>0</v>
      </c>
    </row>
    <row r="54" spans="3:18" ht="15" thickBot="1" x14ac:dyDescent="0.3">
      <c r="C54" s="121">
        <f>'Everyday Formulas'!I34</f>
        <v>0</v>
      </c>
      <c r="D54" s="117"/>
      <c r="E54" s="115">
        <f>'Everyday Formulas'!P34</f>
        <v>0</v>
      </c>
      <c r="F54" s="201"/>
      <c r="G54" s="201"/>
      <c r="H54" s="200"/>
      <c r="I54" s="200"/>
      <c r="J54" s="201"/>
      <c r="K54" s="201"/>
      <c r="L54" s="201"/>
      <c r="M54" s="201"/>
      <c r="N54" s="199"/>
      <c r="O54" s="199"/>
      <c r="P54" s="199"/>
      <c r="Q54" s="199"/>
      <c r="R54" s="116">
        <f t="shared" si="3"/>
        <v>0</v>
      </c>
    </row>
    <row r="55" spans="3:18" ht="15" thickBot="1" x14ac:dyDescent="0.3">
      <c r="C55" s="121">
        <f>'Everyday Formulas'!I35</f>
        <v>0</v>
      </c>
      <c r="D55" s="117"/>
      <c r="E55" s="115">
        <f>'Everyday Formulas'!P35</f>
        <v>0</v>
      </c>
      <c r="F55" s="201"/>
      <c r="G55" s="201"/>
      <c r="H55" s="200"/>
      <c r="I55" s="200"/>
      <c r="J55" s="201"/>
      <c r="K55" s="201"/>
      <c r="L55" s="201"/>
      <c r="M55" s="201"/>
      <c r="N55" s="199"/>
      <c r="O55" s="199"/>
      <c r="P55" s="199"/>
      <c r="Q55" s="199"/>
      <c r="R55" s="116">
        <f t="shared" si="3"/>
        <v>0</v>
      </c>
    </row>
    <row r="56" spans="3:18" ht="15" thickBot="1" x14ac:dyDescent="0.3">
      <c r="C56" s="121">
        <f>'Everyday Formulas'!I36</f>
        <v>0</v>
      </c>
      <c r="D56" s="117"/>
      <c r="E56" s="115">
        <f>'Everyday Formulas'!P36</f>
        <v>0</v>
      </c>
      <c r="F56" s="201"/>
      <c r="G56" s="201"/>
      <c r="H56" s="200"/>
      <c r="I56" s="200"/>
      <c r="J56" s="201"/>
      <c r="K56" s="201"/>
      <c r="L56" s="201"/>
      <c r="M56" s="201"/>
      <c r="N56" s="199"/>
      <c r="O56" s="199"/>
      <c r="P56" s="199"/>
      <c r="Q56" s="199"/>
      <c r="R56" s="116">
        <f t="shared" si="3"/>
        <v>0</v>
      </c>
    </row>
    <row r="57" spans="3:18" ht="15" thickBot="1" x14ac:dyDescent="0.3">
      <c r="C57" s="121">
        <f>'Everyday Formulas'!I37</f>
        <v>0</v>
      </c>
      <c r="D57" s="117"/>
      <c r="E57" s="115">
        <f>'Everyday Formulas'!P37</f>
        <v>0</v>
      </c>
      <c r="F57" s="201"/>
      <c r="G57" s="201"/>
      <c r="H57" s="200"/>
      <c r="I57" s="200"/>
      <c r="J57" s="201"/>
      <c r="K57" s="201"/>
      <c r="L57" s="201"/>
      <c r="M57" s="201"/>
      <c r="N57" s="199"/>
      <c r="O57" s="199"/>
      <c r="P57" s="199"/>
      <c r="Q57" s="199"/>
      <c r="R57" s="116">
        <f t="shared" si="3"/>
        <v>0</v>
      </c>
    </row>
    <row r="58" spans="3:18" ht="15" thickBot="1" x14ac:dyDescent="0.3">
      <c r="C58" s="121">
        <f>'Everyday Formulas'!I38</f>
        <v>0</v>
      </c>
      <c r="D58" s="117"/>
      <c r="E58" s="115">
        <f>'Everyday Formulas'!P38</f>
        <v>0</v>
      </c>
      <c r="F58" s="201"/>
      <c r="G58" s="201"/>
      <c r="H58" s="200"/>
      <c r="I58" s="200"/>
      <c r="J58" s="201"/>
      <c r="K58" s="201"/>
      <c r="L58" s="201"/>
      <c r="M58" s="201"/>
      <c r="N58" s="199"/>
      <c r="O58" s="199"/>
      <c r="P58" s="199"/>
      <c r="Q58" s="199"/>
      <c r="R58" s="116">
        <f t="shared" si="3"/>
        <v>0</v>
      </c>
    </row>
    <row r="59" spans="3:18" ht="15" thickBot="1" x14ac:dyDescent="0.3">
      <c r="C59" s="121">
        <f>'Everyday Formulas'!I39</f>
        <v>0</v>
      </c>
      <c r="D59" s="117"/>
      <c r="E59" s="115">
        <f>'Everyday Formulas'!P39</f>
        <v>0</v>
      </c>
      <c r="F59" s="201"/>
      <c r="G59" s="201"/>
      <c r="H59" s="200"/>
      <c r="I59" s="200"/>
      <c r="J59" s="201"/>
      <c r="K59" s="201"/>
      <c r="L59" s="201"/>
      <c r="M59" s="201"/>
      <c r="N59" s="199"/>
      <c r="O59" s="199"/>
      <c r="P59" s="199"/>
      <c r="Q59" s="199"/>
      <c r="R59" s="116">
        <f t="shared" si="3"/>
        <v>0</v>
      </c>
    </row>
    <row r="60" spans="3:18" ht="15" thickBot="1" x14ac:dyDescent="0.3">
      <c r="C60" s="121">
        <f>'Everyday Formulas'!I40</f>
        <v>0</v>
      </c>
      <c r="D60" s="117"/>
      <c r="E60" s="115">
        <f>'Everyday Formulas'!P40</f>
        <v>0</v>
      </c>
      <c r="F60" s="201"/>
      <c r="G60" s="201"/>
      <c r="H60" s="200"/>
      <c r="I60" s="200"/>
      <c r="J60" s="201"/>
      <c r="K60" s="201"/>
      <c r="L60" s="201"/>
      <c r="M60" s="201"/>
      <c r="N60" s="199"/>
      <c r="O60" s="199"/>
      <c r="P60" s="199"/>
      <c r="Q60" s="199"/>
      <c r="R60" s="116">
        <f t="shared" si="3"/>
        <v>0</v>
      </c>
    </row>
    <row r="61" spans="3:18" ht="15" thickBot="1" x14ac:dyDescent="0.3">
      <c r="C61" s="121">
        <f>'Everyday Formulas'!I41</f>
        <v>0</v>
      </c>
      <c r="D61" s="117"/>
      <c r="E61" s="115">
        <f>'Everyday Formulas'!P41</f>
        <v>0</v>
      </c>
      <c r="F61" s="201"/>
      <c r="G61" s="201"/>
      <c r="H61" s="200"/>
      <c r="I61" s="200"/>
      <c r="J61" s="201"/>
      <c r="K61" s="201"/>
      <c r="L61" s="201"/>
      <c r="M61" s="201"/>
      <c r="N61" s="199"/>
      <c r="O61" s="199"/>
      <c r="P61" s="199"/>
      <c r="Q61" s="199"/>
      <c r="R61" s="116">
        <f t="shared" si="3"/>
        <v>0</v>
      </c>
    </row>
    <row r="62" spans="3:18" ht="15" thickBot="1" x14ac:dyDescent="0.3">
      <c r="C62" s="121">
        <f>'Everyday Formulas'!I42</f>
        <v>0</v>
      </c>
      <c r="D62" s="117"/>
      <c r="E62" s="115">
        <f>'Everyday Formulas'!P42</f>
        <v>0</v>
      </c>
      <c r="F62" s="201"/>
      <c r="G62" s="201"/>
      <c r="H62" s="200"/>
      <c r="I62" s="200"/>
      <c r="J62" s="201"/>
      <c r="K62" s="201"/>
      <c r="L62" s="201"/>
      <c r="M62" s="201"/>
      <c r="N62" s="199"/>
      <c r="O62" s="199"/>
      <c r="P62" s="199"/>
      <c r="Q62" s="199"/>
      <c r="R62" s="116">
        <f t="shared" si="3"/>
        <v>0</v>
      </c>
    </row>
    <row r="63" spans="3:18" ht="15" thickBot="1" x14ac:dyDescent="0.3">
      <c r="C63" s="121">
        <f>'Everyday Formulas'!I43</f>
        <v>0</v>
      </c>
      <c r="D63" s="117"/>
      <c r="E63" s="115">
        <f>'Everyday Formulas'!P43</f>
        <v>0</v>
      </c>
      <c r="F63" s="201"/>
      <c r="G63" s="201"/>
      <c r="H63" s="200"/>
      <c r="I63" s="200"/>
      <c r="J63" s="201"/>
      <c r="K63" s="201"/>
      <c r="L63" s="201"/>
      <c r="M63" s="201"/>
      <c r="N63" s="199"/>
      <c r="O63" s="199"/>
      <c r="P63" s="199"/>
      <c r="Q63" s="199"/>
      <c r="R63" s="116">
        <f t="shared" si="3"/>
        <v>0</v>
      </c>
    </row>
    <row r="64" spans="3:18" ht="15" thickBot="1" x14ac:dyDescent="0.3">
      <c r="C64" s="121">
        <f>'Everyday Formulas'!I44</f>
        <v>0</v>
      </c>
      <c r="D64" s="117"/>
      <c r="E64" s="115">
        <f>'Everyday Formulas'!P44</f>
        <v>0</v>
      </c>
      <c r="F64" s="201"/>
      <c r="G64" s="201"/>
      <c r="H64" s="200"/>
      <c r="I64" s="200"/>
      <c r="J64" s="201"/>
      <c r="K64" s="201"/>
      <c r="L64" s="201"/>
      <c r="M64" s="201"/>
      <c r="N64" s="199"/>
      <c r="O64" s="199"/>
      <c r="P64" s="199"/>
      <c r="Q64" s="199"/>
      <c r="R64" s="116">
        <f t="shared" si="3"/>
        <v>0</v>
      </c>
    </row>
    <row r="65" spans="3:18" ht="15" thickBot="1" x14ac:dyDescent="0.3">
      <c r="C65" s="121">
        <f>'Everyday Formulas'!I45</f>
        <v>0</v>
      </c>
      <c r="D65" s="117"/>
      <c r="E65" s="115">
        <f>'Everyday Formulas'!P45</f>
        <v>0</v>
      </c>
      <c r="F65" s="201"/>
      <c r="G65" s="201"/>
      <c r="H65" s="200"/>
      <c r="I65" s="200"/>
      <c r="J65" s="201"/>
      <c r="K65" s="201"/>
      <c r="L65" s="201"/>
      <c r="M65" s="201"/>
      <c r="N65" s="199"/>
      <c r="O65" s="199"/>
      <c r="P65" s="199"/>
      <c r="Q65" s="199"/>
      <c r="R65" s="116">
        <f t="shared" si="3"/>
        <v>0</v>
      </c>
    </row>
    <row r="66" spans="3:18" ht="15" thickBot="1" x14ac:dyDescent="0.3">
      <c r="C66" s="121">
        <f>'Everyday Formulas'!I46</f>
        <v>0</v>
      </c>
      <c r="D66" s="117"/>
      <c r="E66" s="115">
        <f>'Everyday Formulas'!P46</f>
        <v>0</v>
      </c>
      <c r="F66" s="201"/>
      <c r="G66" s="201"/>
      <c r="H66" s="200"/>
      <c r="I66" s="200"/>
      <c r="J66" s="201"/>
      <c r="K66" s="201"/>
      <c r="L66" s="201"/>
      <c r="M66" s="201"/>
      <c r="N66" s="199"/>
      <c r="O66" s="199"/>
      <c r="P66" s="199"/>
      <c r="Q66" s="199"/>
      <c r="R66" s="116">
        <f t="shared" si="3"/>
        <v>0</v>
      </c>
    </row>
    <row r="67" spans="3:18" ht="15" thickBot="1" x14ac:dyDescent="0.3">
      <c r="C67" s="121">
        <f>'Everyday Formulas'!I47</f>
        <v>0</v>
      </c>
      <c r="D67" s="117"/>
      <c r="E67" s="115">
        <f>'Everyday Formulas'!P47</f>
        <v>0</v>
      </c>
      <c r="F67" s="201"/>
      <c r="G67" s="201"/>
      <c r="H67" s="200"/>
      <c r="I67" s="200"/>
      <c r="J67" s="201"/>
      <c r="K67" s="201"/>
      <c r="L67" s="201"/>
      <c r="M67" s="201"/>
      <c r="N67" s="199"/>
      <c r="O67" s="199"/>
      <c r="P67" s="199"/>
      <c r="Q67" s="199"/>
      <c r="R67" s="116">
        <f t="shared" si="3"/>
        <v>0</v>
      </c>
    </row>
    <row r="68" spans="3:18" ht="15" thickBot="1" x14ac:dyDescent="0.3">
      <c r="C68" s="121">
        <f>'Everyday Formulas'!I48</f>
        <v>0</v>
      </c>
      <c r="D68" s="117"/>
      <c r="E68" s="115">
        <f>'Everyday Formulas'!P48</f>
        <v>0</v>
      </c>
      <c r="F68" s="201"/>
      <c r="G68" s="201"/>
      <c r="H68" s="200"/>
      <c r="I68" s="200"/>
      <c r="J68" s="201"/>
      <c r="K68" s="201"/>
      <c r="L68" s="201"/>
      <c r="M68" s="201"/>
      <c r="N68" s="199"/>
      <c r="O68" s="199"/>
      <c r="P68" s="199"/>
      <c r="Q68" s="199"/>
      <c r="R68" s="116">
        <f t="shared" si="3"/>
        <v>0</v>
      </c>
    </row>
    <row r="69" spans="3:18" ht="15" thickBot="1" x14ac:dyDescent="0.3">
      <c r="C69" s="121">
        <f>'Everyday Formulas'!I49</f>
        <v>0</v>
      </c>
      <c r="D69" s="117"/>
      <c r="E69" s="115">
        <f>'Everyday Formulas'!P49</f>
        <v>0</v>
      </c>
      <c r="F69" s="201"/>
      <c r="G69" s="201"/>
      <c r="H69" s="200"/>
      <c r="I69" s="200"/>
      <c r="J69" s="201"/>
      <c r="K69" s="201"/>
      <c r="L69" s="201"/>
      <c r="M69" s="201"/>
      <c r="N69" s="199"/>
      <c r="O69" s="199"/>
      <c r="P69" s="199"/>
      <c r="Q69" s="199"/>
      <c r="R69" s="116">
        <f t="shared" si="3"/>
        <v>0</v>
      </c>
    </row>
    <row r="70" spans="3:18" ht="15" thickBot="1" x14ac:dyDescent="0.3">
      <c r="C70" s="121">
        <f>'Everyday Formulas'!I50</f>
        <v>0</v>
      </c>
      <c r="D70" s="117"/>
      <c r="E70" s="115">
        <f>'Everyday Formulas'!P50</f>
        <v>0</v>
      </c>
      <c r="F70" s="201"/>
      <c r="G70" s="201"/>
      <c r="H70" s="200"/>
      <c r="I70" s="200"/>
      <c r="J70" s="201"/>
      <c r="K70" s="201"/>
      <c r="L70" s="201"/>
      <c r="M70" s="201"/>
      <c r="N70" s="199"/>
      <c r="O70" s="199"/>
      <c r="P70" s="199"/>
      <c r="Q70" s="199"/>
      <c r="R70" s="116">
        <f t="shared" si="3"/>
        <v>0</v>
      </c>
    </row>
    <row r="71" spans="3:18" ht="15" thickBot="1" x14ac:dyDescent="0.3">
      <c r="C71" s="121">
        <f>'Everyday Formulas'!I51</f>
        <v>0</v>
      </c>
      <c r="D71" s="117"/>
      <c r="E71" s="115">
        <f>'Everyday Formulas'!P51</f>
        <v>0</v>
      </c>
      <c r="F71" s="201"/>
      <c r="G71" s="201"/>
      <c r="H71" s="200"/>
      <c r="I71" s="200"/>
      <c r="J71" s="201"/>
      <c r="K71" s="201"/>
      <c r="L71" s="201"/>
      <c r="M71" s="201"/>
      <c r="N71" s="199"/>
      <c r="O71" s="199"/>
      <c r="P71" s="199"/>
      <c r="Q71" s="199"/>
      <c r="R71" s="116">
        <f t="shared" si="3"/>
        <v>0</v>
      </c>
    </row>
    <row r="72" spans="3:18" ht="15" thickBot="1" x14ac:dyDescent="0.3">
      <c r="C72" s="121">
        <f>'Everyday Formulas'!I52</f>
        <v>0</v>
      </c>
      <c r="D72" s="117"/>
      <c r="E72" s="115">
        <f>'Everyday Formulas'!P52</f>
        <v>0</v>
      </c>
      <c r="F72" s="201"/>
      <c r="G72" s="201"/>
      <c r="H72" s="200"/>
      <c r="I72" s="200"/>
      <c r="J72" s="201"/>
      <c r="K72" s="201"/>
      <c r="L72" s="201"/>
      <c r="M72" s="201"/>
      <c r="N72" s="199"/>
      <c r="O72" s="199"/>
      <c r="P72" s="199"/>
      <c r="Q72" s="199"/>
      <c r="R72" s="116">
        <f t="shared" si="3"/>
        <v>0</v>
      </c>
    </row>
    <row r="73" spans="3:18" ht="15" thickBot="1" x14ac:dyDescent="0.3">
      <c r="C73" s="121">
        <f>'Everyday Formulas'!I53</f>
        <v>0</v>
      </c>
      <c r="D73" s="117"/>
      <c r="E73" s="115">
        <f>'Everyday Formulas'!P53</f>
        <v>0</v>
      </c>
      <c r="F73" s="201"/>
      <c r="G73" s="201"/>
      <c r="H73" s="200"/>
      <c r="I73" s="200"/>
      <c r="J73" s="201"/>
      <c r="K73" s="201"/>
      <c r="L73" s="201"/>
      <c r="M73" s="201"/>
      <c r="N73" s="199"/>
      <c r="O73" s="199"/>
      <c r="P73" s="199"/>
      <c r="Q73" s="199"/>
      <c r="R73" s="116">
        <f t="shared" si="3"/>
        <v>0</v>
      </c>
    </row>
    <row r="74" spans="3:18" ht="15" thickBot="1" x14ac:dyDescent="0.3">
      <c r="C74" s="121">
        <f>'Everyday Formulas'!I54</f>
        <v>0</v>
      </c>
      <c r="D74" s="117"/>
      <c r="E74" s="115">
        <f>'Everyday Formulas'!P54</f>
        <v>0</v>
      </c>
      <c r="F74" s="201"/>
      <c r="G74" s="201"/>
      <c r="H74" s="200"/>
      <c r="I74" s="200"/>
      <c r="J74" s="201"/>
      <c r="K74" s="201"/>
      <c r="L74" s="201"/>
      <c r="M74" s="201"/>
      <c r="N74" s="199"/>
      <c r="O74" s="199"/>
      <c r="P74" s="199"/>
      <c r="Q74" s="199"/>
      <c r="R74" s="116">
        <f t="shared" si="3"/>
        <v>0</v>
      </c>
    </row>
    <row r="75" spans="3:18" ht="15" thickBot="1" x14ac:dyDescent="0.3">
      <c r="C75" s="121">
        <f>'Everyday Formulas'!I55</f>
        <v>0</v>
      </c>
      <c r="D75" s="117"/>
      <c r="E75" s="115">
        <f>'Everyday Formulas'!P55</f>
        <v>0</v>
      </c>
      <c r="F75" s="201"/>
      <c r="G75" s="201"/>
      <c r="H75" s="200"/>
      <c r="I75" s="200"/>
      <c r="J75" s="201"/>
      <c r="K75" s="201"/>
      <c r="L75" s="201"/>
      <c r="M75" s="201"/>
      <c r="N75" s="199"/>
      <c r="O75" s="199"/>
      <c r="P75" s="199"/>
      <c r="Q75" s="199"/>
      <c r="R75" s="116">
        <f t="shared" si="3"/>
        <v>0</v>
      </c>
    </row>
    <row r="76" spans="3:18" ht="15" thickBot="1" x14ac:dyDescent="0.3">
      <c r="C76" s="121">
        <f>'Everyday Formulas'!I56</f>
        <v>0</v>
      </c>
      <c r="D76" s="117"/>
      <c r="E76" s="115">
        <f>'Everyday Formulas'!P56</f>
        <v>0</v>
      </c>
      <c r="F76" s="201"/>
      <c r="G76" s="201"/>
      <c r="H76" s="200"/>
      <c r="I76" s="200"/>
      <c r="J76" s="201"/>
      <c r="K76" s="201"/>
      <c r="L76" s="201"/>
      <c r="M76" s="201"/>
      <c r="N76" s="199"/>
      <c r="O76" s="199"/>
      <c r="P76" s="199"/>
      <c r="Q76" s="199"/>
      <c r="R76" s="116">
        <f t="shared" si="3"/>
        <v>0</v>
      </c>
    </row>
    <row r="77" spans="3:18" ht="15" thickBot="1" x14ac:dyDescent="0.3">
      <c r="C77" s="121">
        <f>'Everyday Formulas'!I57</f>
        <v>0</v>
      </c>
      <c r="D77" s="117"/>
      <c r="E77" s="115">
        <f>'Everyday Formulas'!P57</f>
        <v>0</v>
      </c>
      <c r="F77" s="201"/>
      <c r="G77" s="201"/>
      <c r="H77" s="200"/>
      <c r="I77" s="200"/>
      <c r="J77" s="201"/>
      <c r="K77" s="201"/>
      <c r="L77" s="201"/>
      <c r="M77" s="201"/>
      <c r="N77" s="199"/>
      <c r="O77" s="199"/>
      <c r="P77" s="199"/>
      <c r="Q77" s="199"/>
      <c r="R77" s="116">
        <f t="shared" si="3"/>
        <v>0</v>
      </c>
    </row>
    <row r="78" spans="3:18" ht="15" thickBot="1" x14ac:dyDescent="0.3">
      <c r="C78" s="121">
        <f>'Everyday Formulas'!I58</f>
        <v>0</v>
      </c>
      <c r="D78" s="117"/>
      <c r="E78" s="115">
        <f>'Everyday Formulas'!P58</f>
        <v>0</v>
      </c>
      <c r="F78" s="201"/>
      <c r="G78" s="201"/>
      <c r="H78" s="200"/>
      <c r="I78" s="200"/>
      <c r="J78" s="201"/>
      <c r="K78" s="201"/>
      <c r="L78" s="201"/>
      <c r="M78" s="201"/>
      <c r="N78" s="199"/>
      <c r="O78" s="199"/>
      <c r="P78" s="199"/>
      <c r="Q78" s="199"/>
      <c r="R78" s="116">
        <f t="shared" si="3"/>
        <v>0</v>
      </c>
    </row>
    <row r="79" spans="3:18" ht="15" thickBot="1" x14ac:dyDescent="0.3">
      <c r="C79" s="121">
        <f>'Everyday Formulas'!I59</f>
        <v>0</v>
      </c>
      <c r="D79" s="117"/>
      <c r="E79" s="115">
        <f>'Everyday Formulas'!P59</f>
        <v>0</v>
      </c>
      <c r="F79" s="201"/>
      <c r="G79" s="201"/>
      <c r="H79" s="200"/>
      <c r="I79" s="200"/>
      <c r="J79" s="201"/>
      <c r="K79" s="201"/>
      <c r="L79" s="201"/>
      <c r="M79" s="201"/>
      <c r="N79" s="199"/>
      <c r="O79" s="199"/>
      <c r="P79" s="199"/>
      <c r="Q79" s="199"/>
      <c r="R79" s="116">
        <f t="shared" si="3"/>
        <v>0</v>
      </c>
    </row>
    <row r="80" spans="3:18" ht="15" thickBot="1" x14ac:dyDescent="0.3">
      <c r="C80" s="121">
        <f>'Everyday Formulas'!I60</f>
        <v>0</v>
      </c>
      <c r="D80" s="117"/>
      <c r="E80" s="115">
        <f>'Everyday Formulas'!P60</f>
        <v>0</v>
      </c>
      <c r="F80" s="201"/>
      <c r="G80" s="201"/>
      <c r="H80" s="200"/>
      <c r="I80" s="200"/>
      <c r="J80" s="201"/>
      <c r="K80" s="201"/>
      <c r="L80" s="201"/>
      <c r="M80" s="201"/>
      <c r="N80" s="199"/>
      <c r="O80" s="199"/>
      <c r="P80" s="199"/>
      <c r="Q80" s="199"/>
      <c r="R80" s="116">
        <f t="shared" si="3"/>
        <v>0</v>
      </c>
    </row>
    <row r="81" spans="3:18" ht="15" thickBot="1" x14ac:dyDescent="0.3">
      <c r="C81" s="121">
        <f>'Everyday Formulas'!I61</f>
        <v>0</v>
      </c>
      <c r="D81" s="117"/>
      <c r="E81" s="115">
        <f>'Everyday Formulas'!P61</f>
        <v>0</v>
      </c>
      <c r="F81" s="201"/>
      <c r="G81" s="201"/>
      <c r="H81" s="200"/>
      <c r="I81" s="200"/>
      <c r="J81" s="201"/>
      <c r="K81" s="201"/>
      <c r="L81" s="201"/>
      <c r="M81" s="201"/>
      <c r="N81" s="199"/>
      <c r="O81" s="199"/>
      <c r="P81" s="199"/>
      <c r="Q81" s="199"/>
      <c r="R81" s="116">
        <f t="shared" si="3"/>
        <v>0</v>
      </c>
    </row>
    <row r="82" spans="3:18" ht="15" thickBot="1" x14ac:dyDescent="0.3">
      <c r="C82" s="121">
        <f>'Everyday Formulas'!I62</f>
        <v>0</v>
      </c>
      <c r="D82" s="117"/>
      <c r="E82" s="115">
        <f>'Everyday Formulas'!P62</f>
        <v>0</v>
      </c>
      <c r="F82" s="201"/>
      <c r="G82" s="201"/>
      <c r="H82" s="200"/>
      <c r="I82" s="200"/>
      <c r="J82" s="201"/>
      <c r="K82" s="201"/>
      <c r="L82" s="201"/>
      <c r="M82" s="201"/>
      <c r="N82" s="199"/>
      <c r="O82" s="199"/>
      <c r="P82" s="199"/>
      <c r="Q82" s="199"/>
      <c r="R82" s="116">
        <f t="shared" si="3"/>
        <v>0</v>
      </c>
    </row>
    <row r="83" spans="3:18" ht="15" thickBot="1" x14ac:dyDescent="0.3">
      <c r="C83" s="121">
        <f>'Everyday Formulas'!I63</f>
        <v>0</v>
      </c>
      <c r="D83" s="117"/>
      <c r="E83" s="115">
        <f>'Everyday Formulas'!P63</f>
        <v>0</v>
      </c>
      <c r="F83" s="201"/>
      <c r="G83" s="201"/>
      <c r="H83" s="200"/>
      <c r="I83" s="200"/>
      <c r="J83" s="201"/>
      <c r="K83" s="201"/>
      <c r="L83" s="201"/>
      <c r="M83" s="201"/>
      <c r="N83" s="199"/>
      <c r="O83" s="199"/>
      <c r="P83" s="199"/>
      <c r="Q83" s="199"/>
      <c r="R83" s="116">
        <f t="shared" si="3"/>
        <v>0</v>
      </c>
    </row>
    <row r="84" spans="3:18" ht="15" thickBot="1" x14ac:dyDescent="0.3">
      <c r="C84" s="121">
        <f>'Everyday Formulas'!I64</f>
        <v>0</v>
      </c>
      <c r="D84" s="117"/>
      <c r="E84" s="115">
        <f>'Everyday Formulas'!P64</f>
        <v>0</v>
      </c>
      <c r="F84" s="201"/>
      <c r="G84" s="201"/>
      <c r="H84" s="200"/>
      <c r="I84" s="200"/>
      <c r="J84" s="201"/>
      <c r="K84" s="201"/>
      <c r="L84" s="201"/>
      <c r="M84" s="201"/>
      <c r="N84" s="199"/>
      <c r="O84" s="199"/>
      <c r="P84" s="199"/>
      <c r="Q84" s="199"/>
      <c r="R84" s="116">
        <f t="shared" si="3"/>
        <v>0</v>
      </c>
    </row>
    <row r="85" spans="3:18" ht="15" thickBot="1" x14ac:dyDescent="0.3">
      <c r="C85" s="121">
        <f>'Everyday Formulas'!I65</f>
        <v>0</v>
      </c>
      <c r="D85" s="117"/>
      <c r="E85" s="115">
        <f>'Everyday Formulas'!P65</f>
        <v>0</v>
      </c>
      <c r="F85" s="201"/>
      <c r="G85" s="201"/>
      <c r="H85" s="200"/>
      <c r="I85" s="200"/>
      <c r="J85" s="201"/>
      <c r="K85" s="201"/>
      <c r="L85" s="201"/>
      <c r="M85" s="201"/>
      <c r="N85" s="199"/>
      <c r="O85" s="199"/>
      <c r="P85" s="199"/>
      <c r="Q85" s="199"/>
      <c r="R85" s="116">
        <f t="shared" si="3"/>
        <v>0</v>
      </c>
    </row>
    <row r="86" spans="3:18" ht="15" thickBot="1" x14ac:dyDescent="0.3">
      <c r="C86" s="121">
        <f>'Everyday Formulas'!I66</f>
        <v>0</v>
      </c>
      <c r="D86" s="117"/>
      <c r="E86" s="115">
        <f>'Everyday Formulas'!P66</f>
        <v>0</v>
      </c>
      <c r="F86" s="201"/>
      <c r="G86" s="201"/>
      <c r="H86" s="200"/>
      <c r="I86" s="200"/>
      <c r="J86" s="201"/>
      <c r="K86" s="201"/>
      <c r="L86" s="201"/>
      <c r="M86" s="201"/>
      <c r="N86" s="199"/>
      <c r="O86" s="199"/>
      <c r="P86" s="199"/>
      <c r="Q86" s="199"/>
      <c r="R86" s="116">
        <f t="shared" si="3"/>
        <v>0</v>
      </c>
    </row>
    <row r="87" spans="3:18" ht="15" thickBot="1" x14ac:dyDescent="0.3">
      <c r="C87" s="121">
        <f>'Everyday Formulas'!I67</f>
        <v>0</v>
      </c>
      <c r="D87" s="117"/>
      <c r="E87" s="115">
        <f>'Everyday Formulas'!P67</f>
        <v>0</v>
      </c>
      <c r="F87" s="201"/>
      <c r="G87" s="201"/>
      <c r="H87" s="200"/>
      <c r="I87" s="200"/>
      <c r="J87" s="201"/>
      <c r="K87" s="201"/>
      <c r="L87" s="201"/>
      <c r="M87" s="201"/>
      <c r="N87" s="199"/>
      <c r="O87" s="199"/>
      <c r="P87" s="199"/>
      <c r="Q87" s="199"/>
      <c r="R87" s="116">
        <f t="shared" si="3"/>
        <v>0</v>
      </c>
    </row>
    <row r="88" spans="3:18" ht="15" thickBot="1" x14ac:dyDescent="0.3">
      <c r="C88" s="121">
        <f>'Everyday Formulas'!I68</f>
        <v>0</v>
      </c>
      <c r="D88" s="117"/>
      <c r="E88" s="115">
        <f>'Everyday Formulas'!P68</f>
        <v>0</v>
      </c>
      <c r="F88" s="201"/>
      <c r="G88" s="201"/>
      <c r="H88" s="200"/>
      <c r="I88" s="200"/>
      <c r="J88" s="201"/>
      <c r="K88" s="201"/>
      <c r="L88" s="201"/>
      <c r="M88" s="201"/>
      <c r="N88" s="199"/>
      <c r="O88" s="199"/>
      <c r="P88" s="199"/>
      <c r="Q88" s="199"/>
      <c r="R88" s="116">
        <f t="shared" si="3"/>
        <v>0</v>
      </c>
    </row>
    <row r="89" spans="3:18" ht="15" thickBot="1" x14ac:dyDescent="0.3">
      <c r="C89" s="121">
        <f>'Everyday Formulas'!I69</f>
        <v>0</v>
      </c>
      <c r="D89" s="117"/>
      <c r="E89" s="115">
        <f>'Everyday Formulas'!P69</f>
        <v>0</v>
      </c>
      <c r="F89" s="201"/>
      <c r="G89" s="201"/>
      <c r="H89" s="200"/>
      <c r="I89" s="200"/>
      <c r="J89" s="201"/>
      <c r="K89" s="201"/>
      <c r="L89" s="201"/>
      <c r="M89" s="201"/>
      <c r="N89" s="199"/>
      <c r="O89" s="199"/>
      <c r="P89" s="199"/>
      <c r="Q89" s="199"/>
      <c r="R89" s="116">
        <f t="shared" si="3"/>
        <v>0</v>
      </c>
    </row>
    <row r="90" spans="3:18" ht="15" thickBot="1" x14ac:dyDescent="0.3">
      <c r="C90" s="121">
        <f>'Everyday Formulas'!I70</f>
        <v>0</v>
      </c>
      <c r="D90" s="117"/>
      <c r="E90" s="115">
        <f>'Everyday Formulas'!P70</f>
        <v>0</v>
      </c>
      <c r="F90" s="201"/>
      <c r="G90" s="201"/>
      <c r="H90" s="200"/>
      <c r="I90" s="200"/>
      <c r="J90" s="201"/>
      <c r="K90" s="201"/>
      <c r="L90" s="201"/>
      <c r="M90" s="201"/>
      <c r="N90" s="199"/>
      <c r="O90" s="199"/>
      <c r="P90" s="199"/>
      <c r="Q90" s="199"/>
      <c r="R90" s="116">
        <f t="shared" si="3"/>
        <v>0</v>
      </c>
    </row>
    <row r="91" spans="3:18" ht="15" thickBot="1" x14ac:dyDescent="0.3">
      <c r="C91" s="121">
        <f>'Everyday Formulas'!I71</f>
        <v>0</v>
      </c>
      <c r="D91" s="117"/>
      <c r="E91" s="115">
        <f>'Everyday Formulas'!P71</f>
        <v>0</v>
      </c>
      <c r="F91" s="201"/>
      <c r="G91" s="201"/>
      <c r="H91" s="200"/>
      <c r="I91" s="200"/>
      <c r="J91" s="201"/>
      <c r="K91" s="201"/>
      <c r="L91" s="201"/>
      <c r="M91" s="201"/>
      <c r="N91" s="199"/>
      <c r="O91" s="199"/>
      <c r="P91" s="199"/>
      <c r="Q91" s="199"/>
      <c r="R91" s="116">
        <f t="shared" si="3"/>
        <v>0</v>
      </c>
    </row>
    <row r="92" spans="3:18" ht="15" thickBot="1" x14ac:dyDescent="0.3">
      <c r="C92" s="121">
        <f>'Everyday Formulas'!I72</f>
        <v>0</v>
      </c>
      <c r="D92" s="117"/>
      <c r="E92" s="115">
        <f>'Everyday Formulas'!P72</f>
        <v>0</v>
      </c>
      <c r="F92" s="201"/>
      <c r="G92" s="201"/>
      <c r="H92" s="200"/>
      <c r="I92" s="200"/>
      <c r="J92" s="201"/>
      <c r="K92" s="201"/>
      <c r="L92" s="201"/>
      <c r="M92" s="201"/>
      <c r="N92" s="199"/>
      <c r="O92" s="199"/>
      <c r="P92" s="199"/>
      <c r="Q92" s="199"/>
      <c r="R92" s="116">
        <f t="shared" si="3"/>
        <v>0</v>
      </c>
    </row>
    <row r="93" spans="3:18" ht="15" thickBot="1" x14ac:dyDescent="0.3">
      <c r="C93" s="121">
        <f>'Everyday Formulas'!I73</f>
        <v>0</v>
      </c>
      <c r="D93" s="117"/>
      <c r="E93" s="115">
        <f>'Everyday Formulas'!P73</f>
        <v>0</v>
      </c>
      <c r="F93" s="201"/>
      <c r="G93" s="201"/>
      <c r="H93" s="200"/>
      <c r="I93" s="200"/>
      <c r="J93" s="201"/>
      <c r="K93" s="201"/>
      <c r="L93" s="201"/>
      <c r="M93" s="201"/>
      <c r="N93" s="199"/>
      <c r="O93" s="199"/>
      <c r="P93" s="199"/>
      <c r="Q93" s="199"/>
      <c r="R93" s="116">
        <f t="shared" si="3"/>
        <v>0</v>
      </c>
    </row>
    <row r="94" spans="3:18" ht="15" thickBot="1" x14ac:dyDescent="0.3">
      <c r="C94" s="121">
        <f>'Everyday Formulas'!I74</f>
        <v>0</v>
      </c>
      <c r="D94" s="117"/>
      <c r="E94" s="115">
        <f>'Everyday Formulas'!P74</f>
        <v>0</v>
      </c>
      <c r="F94" s="201"/>
      <c r="G94" s="201"/>
      <c r="H94" s="200"/>
      <c r="I94" s="200"/>
      <c r="J94" s="201"/>
      <c r="K94" s="201"/>
      <c r="L94" s="201"/>
      <c r="M94" s="201"/>
      <c r="N94" s="199"/>
      <c r="O94" s="199"/>
      <c r="P94" s="199"/>
      <c r="Q94" s="199"/>
      <c r="R94" s="116">
        <f t="shared" si="3"/>
        <v>0</v>
      </c>
    </row>
    <row r="95" spans="3:18" ht="15" thickBot="1" x14ac:dyDescent="0.3">
      <c r="C95" s="121">
        <f>'Everyday Formulas'!I75</f>
        <v>0</v>
      </c>
      <c r="D95" s="117"/>
      <c r="E95" s="115">
        <f>'Everyday Formulas'!P75</f>
        <v>0</v>
      </c>
      <c r="F95" s="201"/>
      <c r="G95" s="201"/>
      <c r="H95" s="200"/>
      <c r="I95" s="200"/>
      <c r="J95" s="201"/>
      <c r="K95" s="201"/>
      <c r="L95" s="201"/>
      <c r="M95" s="201"/>
      <c r="N95" s="199"/>
      <c r="O95" s="199"/>
      <c r="P95" s="199"/>
      <c r="Q95" s="199"/>
      <c r="R95" s="116">
        <f t="shared" si="3"/>
        <v>0</v>
      </c>
    </row>
    <row r="96" spans="3:18" ht="15" thickBot="1" x14ac:dyDescent="0.3">
      <c r="C96" s="121">
        <f>'Everyday Formulas'!I76</f>
        <v>0</v>
      </c>
      <c r="D96" s="117"/>
      <c r="E96" s="115">
        <f>'Everyday Formulas'!P76</f>
        <v>0</v>
      </c>
      <c r="F96" s="201"/>
      <c r="G96" s="201"/>
      <c r="H96" s="200"/>
      <c r="I96" s="200"/>
      <c r="J96" s="201"/>
      <c r="K96" s="201"/>
      <c r="L96" s="201"/>
      <c r="M96" s="201"/>
      <c r="N96" s="199"/>
      <c r="O96" s="199"/>
      <c r="P96" s="199"/>
      <c r="Q96" s="199"/>
      <c r="R96" s="116">
        <f t="shared" si="3"/>
        <v>0</v>
      </c>
    </row>
    <row r="97" spans="3:18" ht="15" thickBot="1" x14ac:dyDescent="0.3">
      <c r="C97" s="121">
        <f>'Everyday Formulas'!I77</f>
        <v>0</v>
      </c>
      <c r="D97" s="117"/>
      <c r="E97" s="115">
        <f>'Everyday Formulas'!P77</f>
        <v>0</v>
      </c>
      <c r="F97" s="201"/>
      <c r="G97" s="201"/>
      <c r="H97" s="200"/>
      <c r="I97" s="200"/>
      <c r="J97" s="201"/>
      <c r="K97" s="201"/>
      <c r="L97" s="201"/>
      <c r="M97" s="201"/>
      <c r="N97" s="199"/>
      <c r="O97" s="199"/>
      <c r="P97" s="199"/>
      <c r="Q97" s="199"/>
      <c r="R97" s="116">
        <f t="shared" si="3"/>
        <v>0</v>
      </c>
    </row>
    <row r="98" spans="3:18" ht="15" thickBot="1" x14ac:dyDescent="0.3">
      <c r="C98" s="121">
        <f>'Everyday Formulas'!I78</f>
        <v>0</v>
      </c>
      <c r="D98" s="117"/>
      <c r="E98" s="115">
        <f>'Everyday Formulas'!P78</f>
        <v>0</v>
      </c>
      <c r="F98" s="201"/>
      <c r="G98" s="201"/>
      <c r="H98" s="200"/>
      <c r="I98" s="200"/>
      <c r="J98" s="201"/>
      <c r="K98" s="201"/>
      <c r="L98" s="201"/>
      <c r="M98" s="201"/>
      <c r="N98" s="199"/>
      <c r="O98" s="199"/>
      <c r="P98" s="199"/>
      <c r="Q98" s="199"/>
      <c r="R98" s="116">
        <f t="shared" si="3"/>
        <v>0</v>
      </c>
    </row>
    <row r="99" spans="3:18" ht="15" thickBot="1" x14ac:dyDescent="0.3">
      <c r="C99" s="121">
        <f>'Everyday Formulas'!I79</f>
        <v>0</v>
      </c>
      <c r="D99" s="117"/>
      <c r="E99" s="115">
        <f>'Everyday Formulas'!P79</f>
        <v>0</v>
      </c>
      <c r="F99" s="201"/>
      <c r="G99" s="201"/>
      <c r="H99" s="200"/>
      <c r="I99" s="200"/>
      <c r="J99" s="201"/>
      <c r="K99" s="201"/>
      <c r="L99" s="201"/>
      <c r="M99" s="201"/>
      <c r="N99" s="199"/>
      <c r="O99" s="199"/>
      <c r="P99" s="199"/>
      <c r="Q99" s="199"/>
      <c r="R99" s="116">
        <f t="shared" si="3"/>
        <v>0</v>
      </c>
    </row>
    <row r="100" spans="3:18" ht="15" thickBot="1" x14ac:dyDescent="0.3">
      <c r="C100" s="121">
        <f>'Everyday Formulas'!I80</f>
        <v>0</v>
      </c>
      <c r="D100" s="117"/>
      <c r="E100" s="115">
        <f>'Everyday Formulas'!P80</f>
        <v>0</v>
      </c>
      <c r="F100" s="201"/>
      <c r="G100" s="201"/>
      <c r="H100" s="200"/>
      <c r="I100" s="200"/>
      <c r="J100" s="201"/>
      <c r="K100" s="201"/>
      <c r="L100" s="201"/>
      <c r="M100" s="201"/>
      <c r="N100" s="199"/>
      <c r="O100" s="199"/>
      <c r="P100" s="199"/>
      <c r="Q100" s="199"/>
      <c r="R100" s="116">
        <f t="shared" ref="R100:R163" si="4">(IF(H100="*no role*",0,(IF(OR(F100&lt;&gt;"",H100&lt;&gt;"",J100&lt;&gt;""),3,0))))+(IF(L100&lt;&gt;"",3,0))+(IF(N100&lt;&gt;"",3,0))+(IF(P100="YES",3,0))</f>
        <v>0</v>
      </c>
    </row>
    <row r="101" spans="3:18" ht="15" thickBot="1" x14ac:dyDescent="0.3">
      <c r="C101" s="121">
        <f>'Everyday Formulas'!I81</f>
        <v>0</v>
      </c>
      <c r="D101" s="117"/>
      <c r="E101" s="115">
        <f>'Everyday Formulas'!P81</f>
        <v>0</v>
      </c>
      <c r="F101" s="201"/>
      <c r="G101" s="201"/>
      <c r="H101" s="200"/>
      <c r="I101" s="200"/>
      <c r="J101" s="201"/>
      <c r="K101" s="201"/>
      <c r="L101" s="201"/>
      <c r="M101" s="201"/>
      <c r="N101" s="199"/>
      <c r="O101" s="199"/>
      <c r="P101" s="199"/>
      <c r="Q101" s="199"/>
      <c r="R101" s="116">
        <f t="shared" si="4"/>
        <v>0</v>
      </c>
    </row>
    <row r="102" spans="3:18" ht="15" thickBot="1" x14ac:dyDescent="0.3">
      <c r="C102" s="121">
        <f>'Everyday Formulas'!I82</f>
        <v>0</v>
      </c>
      <c r="D102" s="117"/>
      <c r="E102" s="115">
        <f>'Everyday Formulas'!P82</f>
        <v>0</v>
      </c>
      <c r="F102" s="201"/>
      <c r="G102" s="201"/>
      <c r="H102" s="200"/>
      <c r="I102" s="200"/>
      <c r="J102" s="201"/>
      <c r="K102" s="201"/>
      <c r="L102" s="201"/>
      <c r="M102" s="201"/>
      <c r="N102" s="199"/>
      <c r="O102" s="199"/>
      <c r="P102" s="199"/>
      <c r="Q102" s="199"/>
      <c r="R102" s="116">
        <f t="shared" si="4"/>
        <v>0</v>
      </c>
    </row>
    <row r="103" spans="3:18" ht="15" thickBot="1" x14ac:dyDescent="0.3">
      <c r="C103" s="121">
        <f>'Everyday Formulas'!I83</f>
        <v>0</v>
      </c>
      <c r="D103" s="117"/>
      <c r="E103" s="115">
        <f>'Everyday Formulas'!P83</f>
        <v>0</v>
      </c>
      <c r="F103" s="201"/>
      <c r="G103" s="201"/>
      <c r="H103" s="200"/>
      <c r="I103" s="200"/>
      <c r="J103" s="201"/>
      <c r="K103" s="201"/>
      <c r="L103" s="201"/>
      <c r="M103" s="201"/>
      <c r="N103" s="199"/>
      <c r="O103" s="199"/>
      <c r="P103" s="199"/>
      <c r="Q103" s="199"/>
      <c r="R103" s="116">
        <f t="shared" si="4"/>
        <v>0</v>
      </c>
    </row>
    <row r="104" spans="3:18" ht="15" thickBot="1" x14ac:dyDescent="0.3">
      <c r="C104" s="121">
        <f>'Everyday Formulas'!I84</f>
        <v>0</v>
      </c>
      <c r="D104" s="117"/>
      <c r="E104" s="115">
        <f>'Everyday Formulas'!P84</f>
        <v>0</v>
      </c>
      <c r="F104" s="201"/>
      <c r="G104" s="201"/>
      <c r="H104" s="200"/>
      <c r="I104" s="200"/>
      <c r="J104" s="201"/>
      <c r="K104" s="201"/>
      <c r="L104" s="201"/>
      <c r="M104" s="201"/>
      <c r="N104" s="199"/>
      <c r="O104" s="199"/>
      <c r="P104" s="199"/>
      <c r="Q104" s="199"/>
      <c r="R104" s="116">
        <f t="shared" si="4"/>
        <v>0</v>
      </c>
    </row>
    <row r="105" spans="3:18" ht="15" thickBot="1" x14ac:dyDescent="0.3">
      <c r="C105" s="121">
        <f>'Everyday Formulas'!I85</f>
        <v>0</v>
      </c>
      <c r="D105" s="117"/>
      <c r="E105" s="115">
        <f>'Everyday Formulas'!P85</f>
        <v>0</v>
      </c>
      <c r="F105" s="201"/>
      <c r="G105" s="201"/>
      <c r="H105" s="200"/>
      <c r="I105" s="200"/>
      <c r="J105" s="201"/>
      <c r="K105" s="201"/>
      <c r="L105" s="201"/>
      <c r="M105" s="201"/>
      <c r="N105" s="199"/>
      <c r="O105" s="199"/>
      <c r="P105" s="199"/>
      <c r="Q105" s="199"/>
      <c r="R105" s="116">
        <f t="shared" si="4"/>
        <v>0</v>
      </c>
    </row>
    <row r="106" spans="3:18" ht="15" thickBot="1" x14ac:dyDescent="0.3">
      <c r="C106" s="121">
        <f>'Everyday Formulas'!I86</f>
        <v>0</v>
      </c>
      <c r="D106" s="117"/>
      <c r="E106" s="115">
        <f>'Everyday Formulas'!P86</f>
        <v>0</v>
      </c>
      <c r="F106" s="201"/>
      <c r="G106" s="201"/>
      <c r="H106" s="200"/>
      <c r="I106" s="200"/>
      <c r="J106" s="201"/>
      <c r="K106" s="201"/>
      <c r="L106" s="201"/>
      <c r="M106" s="201"/>
      <c r="N106" s="199"/>
      <c r="O106" s="199"/>
      <c r="P106" s="199"/>
      <c r="Q106" s="199"/>
      <c r="R106" s="116">
        <f t="shared" si="4"/>
        <v>0</v>
      </c>
    </row>
    <row r="107" spans="3:18" ht="15" thickBot="1" x14ac:dyDescent="0.3">
      <c r="C107" s="121">
        <f>'Everyday Formulas'!I87</f>
        <v>0</v>
      </c>
      <c r="D107" s="117"/>
      <c r="E107" s="115">
        <f>'Everyday Formulas'!P87</f>
        <v>0</v>
      </c>
      <c r="F107" s="201"/>
      <c r="G107" s="201"/>
      <c r="H107" s="200"/>
      <c r="I107" s="200"/>
      <c r="J107" s="201"/>
      <c r="K107" s="201"/>
      <c r="L107" s="201"/>
      <c r="M107" s="201"/>
      <c r="N107" s="199"/>
      <c r="O107" s="199"/>
      <c r="P107" s="199"/>
      <c r="Q107" s="199"/>
      <c r="R107" s="116">
        <f t="shared" si="4"/>
        <v>0</v>
      </c>
    </row>
    <row r="108" spans="3:18" ht="15" thickBot="1" x14ac:dyDescent="0.3">
      <c r="C108" s="121">
        <f>'Everyday Formulas'!I88</f>
        <v>0</v>
      </c>
      <c r="D108" s="117"/>
      <c r="E108" s="115">
        <f>'Everyday Formulas'!P88</f>
        <v>0</v>
      </c>
      <c r="F108" s="201"/>
      <c r="G108" s="201"/>
      <c r="H108" s="200"/>
      <c r="I108" s="200"/>
      <c r="J108" s="201"/>
      <c r="K108" s="201"/>
      <c r="L108" s="201"/>
      <c r="M108" s="201"/>
      <c r="N108" s="199"/>
      <c r="O108" s="199"/>
      <c r="P108" s="199"/>
      <c r="Q108" s="199"/>
      <c r="R108" s="116">
        <f t="shared" si="4"/>
        <v>0</v>
      </c>
    </row>
    <row r="109" spans="3:18" ht="15" thickBot="1" x14ac:dyDescent="0.3">
      <c r="C109" s="121">
        <f>'Everyday Formulas'!I89</f>
        <v>0</v>
      </c>
      <c r="D109" s="117"/>
      <c r="E109" s="115">
        <f>'Everyday Formulas'!P89</f>
        <v>0</v>
      </c>
      <c r="F109" s="201"/>
      <c r="G109" s="201"/>
      <c r="H109" s="200"/>
      <c r="I109" s="200"/>
      <c r="J109" s="201"/>
      <c r="K109" s="201"/>
      <c r="L109" s="201"/>
      <c r="M109" s="201"/>
      <c r="N109" s="199"/>
      <c r="O109" s="199"/>
      <c r="P109" s="199"/>
      <c r="Q109" s="199"/>
      <c r="R109" s="116">
        <f t="shared" si="4"/>
        <v>0</v>
      </c>
    </row>
    <row r="110" spans="3:18" ht="15" thickBot="1" x14ac:dyDescent="0.3">
      <c r="C110" s="121">
        <f>'Everyday Formulas'!I90</f>
        <v>0</v>
      </c>
      <c r="D110" s="117"/>
      <c r="E110" s="115">
        <f>'Everyday Formulas'!P90</f>
        <v>0</v>
      </c>
      <c r="F110" s="201"/>
      <c r="G110" s="201"/>
      <c r="H110" s="200"/>
      <c r="I110" s="200"/>
      <c r="J110" s="201"/>
      <c r="K110" s="201"/>
      <c r="L110" s="201"/>
      <c r="M110" s="201"/>
      <c r="N110" s="199"/>
      <c r="O110" s="199"/>
      <c r="P110" s="199"/>
      <c r="Q110" s="199"/>
      <c r="R110" s="116">
        <f t="shared" si="4"/>
        <v>0</v>
      </c>
    </row>
    <row r="111" spans="3:18" ht="15" thickBot="1" x14ac:dyDescent="0.3">
      <c r="C111" s="121">
        <f>'Everyday Formulas'!I91</f>
        <v>0</v>
      </c>
      <c r="D111" s="117"/>
      <c r="E111" s="115">
        <f>'Everyday Formulas'!P91</f>
        <v>0</v>
      </c>
      <c r="F111" s="201"/>
      <c r="G111" s="201"/>
      <c r="H111" s="200"/>
      <c r="I111" s="200"/>
      <c r="J111" s="201"/>
      <c r="K111" s="201"/>
      <c r="L111" s="201"/>
      <c r="M111" s="201"/>
      <c r="N111" s="199"/>
      <c r="O111" s="199"/>
      <c r="P111" s="199"/>
      <c r="Q111" s="199"/>
      <c r="R111" s="116">
        <f t="shared" si="4"/>
        <v>0</v>
      </c>
    </row>
    <row r="112" spans="3:18" ht="15" thickBot="1" x14ac:dyDescent="0.3">
      <c r="C112" s="121">
        <f>'Everyday Formulas'!I92</f>
        <v>0</v>
      </c>
      <c r="D112" s="117"/>
      <c r="E112" s="115">
        <f>'Everyday Formulas'!P92</f>
        <v>0</v>
      </c>
      <c r="F112" s="201"/>
      <c r="G112" s="201"/>
      <c r="H112" s="200"/>
      <c r="I112" s="200"/>
      <c r="J112" s="201"/>
      <c r="K112" s="201"/>
      <c r="L112" s="201"/>
      <c r="M112" s="201"/>
      <c r="N112" s="199"/>
      <c r="O112" s="199"/>
      <c r="P112" s="199"/>
      <c r="Q112" s="199"/>
      <c r="R112" s="116">
        <f t="shared" si="4"/>
        <v>0</v>
      </c>
    </row>
    <row r="113" spans="3:18" ht="15" thickBot="1" x14ac:dyDescent="0.3">
      <c r="C113" s="121">
        <f>'Everyday Formulas'!I93</f>
        <v>0</v>
      </c>
      <c r="D113" s="117"/>
      <c r="E113" s="115">
        <f>'Everyday Formulas'!P93</f>
        <v>0</v>
      </c>
      <c r="F113" s="201"/>
      <c r="G113" s="201"/>
      <c r="H113" s="200"/>
      <c r="I113" s="200"/>
      <c r="J113" s="201"/>
      <c r="K113" s="201"/>
      <c r="L113" s="201"/>
      <c r="M113" s="201"/>
      <c r="N113" s="199"/>
      <c r="O113" s="199"/>
      <c r="P113" s="199"/>
      <c r="Q113" s="199"/>
      <c r="R113" s="116">
        <f t="shared" si="4"/>
        <v>0</v>
      </c>
    </row>
    <row r="114" spans="3:18" ht="15" thickBot="1" x14ac:dyDescent="0.3">
      <c r="C114" s="121">
        <f>'Everyday Formulas'!I94</f>
        <v>0</v>
      </c>
      <c r="D114" s="117"/>
      <c r="E114" s="115">
        <f>'Everyday Formulas'!P94</f>
        <v>0</v>
      </c>
      <c r="F114" s="201"/>
      <c r="G114" s="201"/>
      <c r="H114" s="200"/>
      <c r="I114" s="200"/>
      <c r="J114" s="201"/>
      <c r="K114" s="201"/>
      <c r="L114" s="201"/>
      <c r="M114" s="201"/>
      <c r="N114" s="199"/>
      <c r="O114" s="199"/>
      <c r="P114" s="199"/>
      <c r="Q114" s="199"/>
      <c r="R114" s="116">
        <f t="shared" si="4"/>
        <v>0</v>
      </c>
    </row>
    <row r="115" spans="3:18" ht="15" thickBot="1" x14ac:dyDescent="0.3">
      <c r="C115" s="121">
        <f>'Everyday Formulas'!I95</f>
        <v>0</v>
      </c>
      <c r="D115" s="117"/>
      <c r="E115" s="115">
        <f>'Everyday Formulas'!P95</f>
        <v>0</v>
      </c>
      <c r="F115" s="201"/>
      <c r="G115" s="201"/>
      <c r="H115" s="200"/>
      <c r="I115" s="200"/>
      <c r="J115" s="201"/>
      <c r="K115" s="201"/>
      <c r="L115" s="201"/>
      <c r="M115" s="201"/>
      <c r="N115" s="199"/>
      <c r="O115" s="199"/>
      <c r="P115" s="199"/>
      <c r="Q115" s="199"/>
      <c r="R115" s="116">
        <f t="shared" si="4"/>
        <v>0</v>
      </c>
    </row>
    <row r="116" spans="3:18" ht="15" thickBot="1" x14ac:dyDescent="0.3">
      <c r="C116" s="121">
        <f>'Everyday Formulas'!I96</f>
        <v>0</v>
      </c>
      <c r="D116" s="117"/>
      <c r="E116" s="115">
        <f>'Everyday Formulas'!P96</f>
        <v>0</v>
      </c>
      <c r="F116" s="201"/>
      <c r="G116" s="201"/>
      <c r="H116" s="200"/>
      <c r="I116" s="200"/>
      <c r="J116" s="201"/>
      <c r="K116" s="201"/>
      <c r="L116" s="201"/>
      <c r="M116" s="201"/>
      <c r="N116" s="199"/>
      <c r="O116" s="199"/>
      <c r="P116" s="199"/>
      <c r="Q116" s="199"/>
      <c r="R116" s="116">
        <f t="shared" si="4"/>
        <v>0</v>
      </c>
    </row>
    <row r="117" spans="3:18" ht="15" thickBot="1" x14ac:dyDescent="0.3">
      <c r="C117" s="121">
        <f>'Everyday Formulas'!I97</f>
        <v>0</v>
      </c>
      <c r="D117" s="117"/>
      <c r="E117" s="115">
        <f>'Everyday Formulas'!P97</f>
        <v>0</v>
      </c>
      <c r="F117" s="201"/>
      <c r="G117" s="201"/>
      <c r="H117" s="200"/>
      <c r="I117" s="200"/>
      <c r="J117" s="201"/>
      <c r="K117" s="201"/>
      <c r="L117" s="201"/>
      <c r="M117" s="201"/>
      <c r="N117" s="199"/>
      <c r="O117" s="199"/>
      <c r="P117" s="199"/>
      <c r="Q117" s="199"/>
      <c r="R117" s="116">
        <f t="shared" si="4"/>
        <v>0</v>
      </c>
    </row>
    <row r="118" spans="3:18" ht="15" thickBot="1" x14ac:dyDescent="0.3">
      <c r="C118" s="121">
        <f>'Everyday Formulas'!I98</f>
        <v>0</v>
      </c>
      <c r="D118" s="117"/>
      <c r="E118" s="115">
        <f>'Everyday Formulas'!P98</f>
        <v>0</v>
      </c>
      <c r="F118" s="201"/>
      <c r="G118" s="201"/>
      <c r="H118" s="200"/>
      <c r="I118" s="200"/>
      <c r="J118" s="201"/>
      <c r="K118" s="201"/>
      <c r="L118" s="201"/>
      <c r="M118" s="201"/>
      <c r="N118" s="199"/>
      <c r="O118" s="199"/>
      <c r="P118" s="199"/>
      <c r="Q118" s="199"/>
      <c r="R118" s="116">
        <f t="shared" si="4"/>
        <v>0</v>
      </c>
    </row>
    <row r="119" spans="3:18" ht="15" thickBot="1" x14ac:dyDescent="0.3">
      <c r="C119" s="121">
        <f>'Everyday Formulas'!I99</f>
        <v>0</v>
      </c>
      <c r="D119" s="117"/>
      <c r="E119" s="115">
        <f>'Everyday Formulas'!P99</f>
        <v>0</v>
      </c>
      <c r="F119" s="201"/>
      <c r="G119" s="201"/>
      <c r="H119" s="200"/>
      <c r="I119" s="200"/>
      <c r="J119" s="201"/>
      <c r="K119" s="201"/>
      <c r="L119" s="201"/>
      <c r="M119" s="201"/>
      <c r="N119" s="199"/>
      <c r="O119" s="199"/>
      <c r="P119" s="199"/>
      <c r="Q119" s="199"/>
      <c r="R119" s="116">
        <f t="shared" si="4"/>
        <v>0</v>
      </c>
    </row>
    <row r="120" spans="3:18" ht="15" thickBot="1" x14ac:dyDescent="0.3">
      <c r="C120" s="121">
        <f>'Everyday Formulas'!I100</f>
        <v>0</v>
      </c>
      <c r="D120" s="117"/>
      <c r="E120" s="115">
        <f>'Everyday Formulas'!P100</f>
        <v>0</v>
      </c>
      <c r="F120" s="201"/>
      <c r="G120" s="201"/>
      <c r="H120" s="200"/>
      <c r="I120" s="200"/>
      <c r="J120" s="201"/>
      <c r="K120" s="201"/>
      <c r="L120" s="201"/>
      <c r="M120" s="201"/>
      <c r="N120" s="199"/>
      <c r="O120" s="199"/>
      <c r="P120" s="199"/>
      <c r="Q120" s="199"/>
      <c r="R120" s="116">
        <f t="shared" si="4"/>
        <v>0</v>
      </c>
    </row>
    <row r="121" spans="3:18" ht="15" thickBot="1" x14ac:dyDescent="0.3">
      <c r="C121" s="121">
        <f>'Everyday Formulas'!I101</f>
        <v>0</v>
      </c>
      <c r="D121" s="117"/>
      <c r="E121" s="115">
        <f>'Everyday Formulas'!P101</f>
        <v>0</v>
      </c>
      <c r="F121" s="201"/>
      <c r="G121" s="201"/>
      <c r="H121" s="200"/>
      <c r="I121" s="200"/>
      <c r="J121" s="201"/>
      <c r="K121" s="201"/>
      <c r="L121" s="201"/>
      <c r="M121" s="201"/>
      <c r="N121" s="199"/>
      <c r="O121" s="199"/>
      <c r="P121" s="199"/>
      <c r="Q121" s="199"/>
      <c r="R121" s="116">
        <f t="shared" si="4"/>
        <v>0</v>
      </c>
    </row>
    <row r="122" spans="3:18" ht="15" thickBot="1" x14ac:dyDescent="0.3">
      <c r="C122" s="121">
        <f>'Everyday Formulas'!I102</f>
        <v>0</v>
      </c>
      <c r="D122" s="117"/>
      <c r="E122" s="115">
        <f>'Everyday Formulas'!P102</f>
        <v>0</v>
      </c>
      <c r="F122" s="201"/>
      <c r="G122" s="201"/>
      <c r="H122" s="200"/>
      <c r="I122" s="200"/>
      <c r="J122" s="201"/>
      <c r="K122" s="201"/>
      <c r="L122" s="201"/>
      <c r="M122" s="201"/>
      <c r="N122" s="199"/>
      <c r="O122" s="199"/>
      <c r="P122" s="199"/>
      <c r="Q122" s="199"/>
      <c r="R122" s="116">
        <f t="shared" si="4"/>
        <v>0</v>
      </c>
    </row>
    <row r="123" spans="3:18" ht="15" thickBot="1" x14ac:dyDescent="0.3">
      <c r="C123" s="121">
        <f>'Everyday Formulas'!I103</f>
        <v>0</v>
      </c>
      <c r="D123" s="117"/>
      <c r="E123" s="115">
        <f>'Everyday Formulas'!P103</f>
        <v>0</v>
      </c>
      <c r="F123" s="201"/>
      <c r="G123" s="201"/>
      <c r="H123" s="200"/>
      <c r="I123" s="200"/>
      <c r="J123" s="201"/>
      <c r="K123" s="201"/>
      <c r="L123" s="201"/>
      <c r="M123" s="201"/>
      <c r="N123" s="199"/>
      <c r="O123" s="199"/>
      <c r="P123" s="199"/>
      <c r="Q123" s="199"/>
      <c r="R123" s="116">
        <f t="shared" si="4"/>
        <v>0</v>
      </c>
    </row>
    <row r="124" spans="3:18" ht="15" thickBot="1" x14ac:dyDescent="0.3">
      <c r="C124" s="121">
        <f>'Everyday Formulas'!I104</f>
        <v>0</v>
      </c>
      <c r="D124" s="117"/>
      <c r="E124" s="115">
        <f>'Everyday Formulas'!P104</f>
        <v>0</v>
      </c>
      <c r="F124" s="201"/>
      <c r="G124" s="201"/>
      <c r="H124" s="200"/>
      <c r="I124" s="200"/>
      <c r="J124" s="201"/>
      <c r="K124" s="201"/>
      <c r="L124" s="201"/>
      <c r="M124" s="201"/>
      <c r="N124" s="199"/>
      <c r="O124" s="199"/>
      <c r="P124" s="199"/>
      <c r="Q124" s="199"/>
      <c r="R124" s="116">
        <f t="shared" si="4"/>
        <v>0</v>
      </c>
    </row>
    <row r="125" spans="3:18" ht="15" thickBot="1" x14ac:dyDescent="0.3">
      <c r="C125" s="121">
        <f>'Everyday Formulas'!I105</f>
        <v>0</v>
      </c>
      <c r="D125" s="117"/>
      <c r="E125" s="115">
        <f>'Everyday Formulas'!P105</f>
        <v>0</v>
      </c>
      <c r="F125" s="201"/>
      <c r="G125" s="201"/>
      <c r="H125" s="200"/>
      <c r="I125" s="200"/>
      <c r="J125" s="201"/>
      <c r="K125" s="201"/>
      <c r="L125" s="201"/>
      <c r="M125" s="201"/>
      <c r="N125" s="199"/>
      <c r="O125" s="199"/>
      <c r="P125" s="199"/>
      <c r="Q125" s="199"/>
      <c r="R125" s="116">
        <f t="shared" si="4"/>
        <v>0</v>
      </c>
    </row>
    <row r="126" spans="3:18" ht="15" thickBot="1" x14ac:dyDescent="0.3">
      <c r="C126" s="121">
        <f>'Everyday Formulas'!I106</f>
        <v>0</v>
      </c>
      <c r="D126" s="117"/>
      <c r="E126" s="115">
        <f>'Everyday Formulas'!P106</f>
        <v>0</v>
      </c>
      <c r="F126" s="201"/>
      <c r="G126" s="201"/>
      <c r="H126" s="200"/>
      <c r="I126" s="200"/>
      <c r="J126" s="201"/>
      <c r="K126" s="201"/>
      <c r="L126" s="201"/>
      <c r="M126" s="201"/>
      <c r="N126" s="199"/>
      <c r="O126" s="199"/>
      <c r="P126" s="199"/>
      <c r="Q126" s="199"/>
      <c r="R126" s="116">
        <f t="shared" si="4"/>
        <v>0</v>
      </c>
    </row>
    <row r="127" spans="3:18" ht="15" thickBot="1" x14ac:dyDescent="0.3">
      <c r="C127" s="121">
        <f>'Everyday Formulas'!I107</f>
        <v>0</v>
      </c>
      <c r="D127" s="117"/>
      <c r="E127" s="115">
        <f>'Everyday Formulas'!P107</f>
        <v>0</v>
      </c>
      <c r="F127" s="201"/>
      <c r="G127" s="201"/>
      <c r="H127" s="200"/>
      <c r="I127" s="200"/>
      <c r="J127" s="201"/>
      <c r="K127" s="201"/>
      <c r="L127" s="201"/>
      <c r="M127" s="201"/>
      <c r="N127" s="199"/>
      <c r="O127" s="199"/>
      <c r="P127" s="199"/>
      <c r="Q127" s="199"/>
      <c r="R127" s="116">
        <f t="shared" si="4"/>
        <v>0</v>
      </c>
    </row>
    <row r="128" spans="3:18" ht="15" thickBot="1" x14ac:dyDescent="0.3">
      <c r="C128" s="121">
        <f>'Everyday Formulas'!I108</f>
        <v>0</v>
      </c>
      <c r="D128" s="117"/>
      <c r="E128" s="115">
        <f>'Everyday Formulas'!P108</f>
        <v>0</v>
      </c>
      <c r="F128" s="201"/>
      <c r="G128" s="201"/>
      <c r="H128" s="200"/>
      <c r="I128" s="200"/>
      <c r="J128" s="201"/>
      <c r="K128" s="201"/>
      <c r="L128" s="201"/>
      <c r="M128" s="201"/>
      <c r="N128" s="199"/>
      <c r="O128" s="199"/>
      <c r="P128" s="199"/>
      <c r="Q128" s="199"/>
      <c r="R128" s="116">
        <f t="shared" si="4"/>
        <v>0</v>
      </c>
    </row>
    <row r="129" spans="3:18" ht="15" thickBot="1" x14ac:dyDescent="0.3">
      <c r="C129" s="121">
        <f>'Everyday Formulas'!I109</f>
        <v>0</v>
      </c>
      <c r="D129" s="117"/>
      <c r="E129" s="115">
        <f>'Everyday Formulas'!P109</f>
        <v>0</v>
      </c>
      <c r="F129" s="201"/>
      <c r="G129" s="201"/>
      <c r="H129" s="200"/>
      <c r="I129" s="200"/>
      <c r="J129" s="201"/>
      <c r="K129" s="201"/>
      <c r="L129" s="201"/>
      <c r="M129" s="201"/>
      <c r="N129" s="199"/>
      <c r="O129" s="199"/>
      <c r="P129" s="199"/>
      <c r="Q129" s="199"/>
      <c r="R129" s="116">
        <f t="shared" si="4"/>
        <v>0</v>
      </c>
    </row>
    <row r="130" spans="3:18" ht="15" thickBot="1" x14ac:dyDescent="0.3">
      <c r="C130" s="121">
        <f>'Everyday Formulas'!I110</f>
        <v>0</v>
      </c>
      <c r="D130" s="117"/>
      <c r="E130" s="115">
        <f>'Everyday Formulas'!P110</f>
        <v>0</v>
      </c>
      <c r="F130" s="201"/>
      <c r="G130" s="201"/>
      <c r="H130" s="200"/>
      <c r="I130" s="200"/>
      <c r="J130" s="201"/>
      <c r="K130" s="201"/>
      <c r="L130" s="201"/>
      <c r="M130" s="201"/>
      <c r="N130" s="199"/>
      <c r="O130" s="199"/>
      <c r="P130" s="199"/>
      <c r="Q130" s="199"/>
      <c r="R130" s="116">
        <f t="shared" si="4"/>
        <v>0</v>
      </c>
    </row>
    <row r="131" spans="3:18" ht="15" thickBot="1" x14ac:dyDescent="0.3">
      <c r="C131" s="121">
        <f>'Everyday Formulas'!I111</f>
        <v>0</v>
      </c>
      <c r="D131" s="117"/>
      <c r="E131" s="115">
        <f>'Everyday Formulas'!P111</f>
        <v>0</v>
      </c>
      <c r="F131" s="201"/>
      <c r="G131" s="201"/>
      <c r="H131" s="200"/>
      <c r="I131" s="200"/>
      <c r="J131" s="201"/>
      <c r="K131" s="201"/>
      <c r="L131" s="201"/>
      <c r="M131" s="201"/>
      <c r="N131" s="199"/>
      <c r="O131" s="199"/>
      <c r="P131" s="199"/>
      <c r="Q131" s="199"/>
      <c r="R131" s="116">
        <f t="shared" si="4"/>
        <v>0</v>
      </c>
    </row>
    <row r="132" spans="3:18" ht="15" thickBot="1" x14ac:dyDescent="0.3">
      <c r="C132" s="121">
        <f>'Everyday Formulas'!I112</f>
        <v>0</v>
      </c>
      <c r="D132" s="117"/>
      <c r="E132" s="115">
        <f>'Everyday Formulas'!P112</f>
        <v>0</v>
      </c>
      <c r="F132" s="201"/>
      <c r="G132" s="201"/>
      <c r="H132" s="200"/>
      <c r="I132" s="200"/>
      <c r="J132" s="201"/>
      <c r="K132" s="201"/>
      <c r="L132" s="201"/>
      <c r="M132" s="201"/>
      <c r="N132" s="199"/>
      <c r="O132" s="199"/>
      <c r="P132" s="199"/>
      <c r="Q132" s="199"/>
      <c r="R132" s="116">
        <f t="shared" si="4"/>
        <v>0</v>
      </c>
    </row>
    <row r="133" spans="3:18" ht="15" thickBot="1" x14ac:dyDescent="0.3">
      <c r="C133" s="121">
        <f>'Everyday Formulas'!I113</f>
        <v>0</v>
      </c>
      <c r="D133" s="117"/>
      <c r="E133" s="115">
        <f>'Everyday Formulas'!P113</f>
        <v>0</v>
      </c>
      <c r="F133" s="201"/>
      <c r="G133" s="201"/>
      <c r="H133" s="200"/>
      <c r="I133" s="200"/>
      <c r="J133" s="201"/>
      <c r="K133" s="201"/>
      <c r="L133" s="201"/>
      <c r="M133" s="201"/>
      <c r="N133" s="199"/>
      <c r="O133" s="199"/>
      <c r="P133" s="199"/>
      <c r="Q133" s="199"/>
      <c r="R133" s="116">
        <f t="shared" si="4"/>
        <v>0</v>
      </c>
    </row>
    <row r="134" spans="3:18" ht="15" thickBot="1" x14ac:dyDescent="0.3">
      <c r="C134" s="121">
        <f>'Everyday Formulas'!I114</f>
        <v>0</v>
      </c>
      <c r="D134" s="117"/>
      <c r="E134" s="115">
        <f>'Everyday Formulas'!P114</f>
        <v>0</v>
      </c>
      <c r="F134" s="201"/>
      <c r="G134" s="201"/>
      <c r="H134" s="200"/>
      <c r="I134" s="200"/>
      <c r="J134" s="201"/>
      <c r="K134" s="201"/>
      <c r="L134" s="201"/>
      <c r="M134" s="201"/>
      <c r="N134" s="199"/>
      <c r="O134" s="199"/>
      <c r="P134" s="199"/>
      <c r="Q134" s="199"/>
      <c r="R134" s="116">
        <f t="shared" si="4"/>
        <v>0</v>
      </c>
    </row>
    <row r="135" spans="3:18" ht="15" thickBot="1" x14ac:dyDescent="0.3">
      <c r="C135" s="121">
        <f>'Everyday Formulas'!I115</f>
        <v>0</v>
      </c>
      <c r="D135" s="117"/>
      <c r="E135" s="115">
        <f>'Everyday Formulas'!P115</f>
        <v>0</v>
      </c>
      <c r="F135" s="201"/>
      <c r="G135" s="201"/>
      <c r="H135" s="200"/>
      <c r="I135" s="200"/>
      <c r="J135" s="201"/>
      <c r="K135" s="201"/>
      <c r="L135" s="201"/>
      <c r="M135" s="201"/>
      <c r="N135" s="199"/>
      <c r="O135" s="199"/>
      <c r="P135" s="199"/>
      <c r="Q135" s="199"/>
      <c r="R135" s="116">
        <f t="shared" si="4"/>
        <v>0</v>
      </c>
    </row>
    <row r="136" spans="3:18" ht="15" thickBot="1" x14ac:dyDescent="0.3">
      <c r="C136" s="121">
        <f>'Everyday Formulas'!I116</f>
        <v>0</v>
      </c>
      <c r="D136" s="117"/>
      <c r="E136" s="115">
        <f>'Everyday Formulas'!P116</f>
        <v>0</v>
      </c>
      <c r="F136" s="201"/>
      <c r="G136" s="201"/>
      <c r="H136" s="200"/>
      <c r="I136" s="200"/>
      <c r="J136" s="201"/>
      <c r="K136" s="201"/>
      <c r="L136" s="201"/>
      <c r="M136" s="201"/>
      <c r="N136" s="199"/>
      <c r="O136" s="199"/>
      <c r="P136" s="199"/>
      <c r="Q136" s="199"/>
      <c r="R136" s="116">
        <f t="shared" si="4"/>
        <v>0</v>
      </c>
    </row>
    <row r="137" spans="3:18" ht="15" thickBot="1" x14ac:dyDescent="0.3">
      <c r="C137" s="121">
        <f>'Everyday Formulas'!I117</f>
        <v>0</v>
      </c>
      <c r="D137" s="117"/>
      <c r="E137" s="115">
        <f>'Everyday Formulas'!P117</f>
        <v>0</v>
      </c>
      <c r="F137" s="201"/>
      <c r="G137" s="201"/>
      <c r="H137" s="200"/>
      <c r="I137" s="200"/>
      <c r="J137" s="201"/>
      <c r="K137" s="201"/>
      <c r="L137" s="201"/>
      <c r="M137" s="201"/>
      <c r="N137" s="199"/>
      <c r="O137" s="199"/>
      <c r="P137" s="199"/>
      <c r="Q137" s="199"/>
      <c r="R137" s="116">
        <f t="shared" si="4"/>
        <v>0</v>
      </c>
    </row>
    <row r="138" spans="3:18" ht="15" thickBot="1" x14ac:dyDescent="0.3">
      <c r="C138" s="121">
        <f>'Everyday Formulas'!I118</f>
        <v>0</v>
      </c>
      <c r="D138" s="117"/>
      <c r="E138" s="115">
        <f>'Everyday Formulas'!P118</f>
        <v>0</v>
      </c>
      <c r="F138" s="201"/>
      <c r="G138" s="201"/>
      <c r="H138" s="200"/>
      <c r="I138" s="200"/>
      <c r="J138" s="201"/>
      <c r="K138" s="201"/>
      <c r="L138" s="201"/>
      <c r="M138" s="201"/>
      <c r="N138" s="199"/>
      <c r="O138" s="199"/>
      <c r="P138" s="199"/>
      <c r="Q138" s="199"/>
      <c r="R138" s="116">
        <f t="shared" si="4"/>
        <v>0</v>
      </c>
    </row>
    <row r="139" spans="3:18" ht="15" thickBot="1" x14ac:dyDescent="0.3">
      <c r="C139" s="121">
        <f>'Everyday Formulas'!I119</f>
        <v>0</v>
      </c>
      <c r="D139" s="117"/>
      <c r="E139" s="115">
        <f>'Everyday Formulas'!P119</f>
        <v>0</v>
      </c>
      <c r="F139" s="201"/>
      <c r="G139" s="201"/>
      <c r="H139" s="200"/>
      <c r="I139" s="200"/>
      <c r="J139" s="201"/>
      <c r="K139" s="201"/>
      <c r="L139" s="201"/>
      <c r="M139" s="201"/>
      <c r="N139" s="199"/>
      <c r="O139" s="199"/>
      <c r="P139" s="199"/>
      <c r="Q139" s="199"/>
      <c r="R139" s="116">
        <f t="shared" si="4"/>
        <v>0</v>
      </c>
    </row>
    <row r="140" spans="3:18" ht="15" thickBot="1" x14ac:dyDescent="0.3">
      <c r="C140" s="121">
        <f>'Everyday Formulas'!I120</f>
        <v>0</v>
      </c>
      <c r="D140" s="117"/>
      <c r="E140" s="115">
        <f>'Everyday Formulas'!P120</f>
        <v>0</v>
      </c>
      <c r="F140" s="201"/>
      <c r="G140" s="201"/>
      <c r="H140" s="200"/>
      <c r="I140" s="200"/>
      <c r="J140" s="201"/>
      <c r="K140" s="201"/>
      <c r="L140" s="201"/>
      <c r="M140" s="201"/>
      <c r="N140" s="199"/>
      <c r="O140" s="199"/>
      <c r="P140" s="199"/>
      <c r="Q140" s="199"/>
      <c r="R140" s="116">
        <f t="shared" si="4"/>
        <v>0</v>
      </c>
    </row>
    <row r="141" spans="3:18" ht="15" thickBot="1" x14ac:dyDescent="0.3">
      <c r="C141" s="121">
        <f>'Everyday Formulas'!I121</f>
        <v>0</v>
      </c>
      <c r="D141" s="117"/>
      <c r="E141" s="115">
        <f>'Everyday Formulas'!P121</f>
        <v>0</v>
      </c>
      <c r="F141" s="201"/>
      <c r="G141" s="201"/>
      <c r="H141" s="200"/>
      <c r="I141" s="200"/>
      <c r="J141" s="201"/>
      <c r="K141" s="201"/>
      <c r="L141" s="201"/>
      <c r="M141" s="201"/>
      <c r="N141" s="199"/>
      <c r="O141" s="199"/>
      <c r="P141" s="199"/>
      <c r="Q141" s="199"/>
      <c r="R141" s="116">
        <f t="shared" si="4"/>
        <v>0</v>
      </c>
    </row>
    <row r="142" spans="3:18" ht="15" thickBot="1" x14ac:dyDescent="0.3">
      <c r="C142" s="121">
        <f>'Everyday Formulas'!I122</f>
        <v>0</v>
      </c>
      <c r="D142" s="117"/>
      <c r="E142" s="115">
        <f>'Everyday Formulas'!P122</f>
        <v>0</v>
      </c>
      <c r="F142" s="201"/>
      <c r="G142" s="201"/>
      <c r="H142" s="200"/>
      <c r="I142" s="200"/>
      <c r="J142" s="201"/>
      <c r="K142" s="201"/>
      <c r="L142" s="201"/>
      <c r="M142" s="201"/>
      <c r="N142" s="199"/>
      <c r="O142" s="199"/>
      <c r="P142" s="199"/>
      <c r="Q142" s="199"/>
      <c r="R142" s="116">
        <f t="shared" si="4"/>
        <v>0</v>
      </c>
    </row>
    <row r="143" spans="3:18" ht="15" thickBot="1" x14ac:dyDescent="0.3">
      <c r="C143" s="121">
        <f>'Everyday Formulas'!I123</f>
        <v>0</v>
      </c>
      <c r="D143" s="117"/>
      <c r="E143" s="115">
        <f>'Everyday Formulas'!P123</f>
        <v>0</v>
      </c>
      <c r="F143" s="201"/>
      <c r="G143" s="201"/>
      <c r="H143" s="200"/>
      <c r="I143" s="200"/>
      <c r="J143" s="201"/>
      <c r="K143" s="201"/>
      <c r="L143" s="201"/>
      <c r="M143" s="201"/>
      <c r="N143" s="199"/>
      <c r="O143" s="199"/>
      <c r="P143" s="199"/>
      <c r="Q143" s="199"/>
      <c r="R143" s="116">
        <f t="shared" si="4"/>
        <v>0</v>
      </c>
    </row>
    <row r="144" spans="3:18" ht="15" thickBot="1" x14ac:dyDescent="0.3">
      <c r="C144" s="121">
        <f>'Everyday Formulas'!I124</f>
        <v>0</v>
      </c>
      <c r="D144" s="117"/>
      <c r="E144" s="115">
        <f>'Everyday Formulas'!P124</f>
        <v>0</v>
      </c>
      <c r="F144" s="201"/>
      <c r="G144" s="201"/>
      <c r="H144" s="200"/>
      <c r="I144" s="200"/>
      <c r="J144" s="201"/>
      <c r="K144" s="201"/>
      <c r="L144" s="201"/>
      <c r="M144" s="201"/>
      <c r="N144" s="199"/>
      <c r="O144" s="199"/>
      <c r="P144" s="199"/>
      <c r="Q144" s="199"/>
      <c r="R144" s="116">
        <f t="shared" si="4"/>
        <v>0</v>
      </c>
    </row>
    <row r="145" spans="3:18" ht="15" thickBot="1" x14ac:dyDescent="0.3">
      <c r="C145" s="121">
        <f>'Everyday Formulas'!I125</f>
        <v>0</v>
      </c>
      <c r="D145" s="117"/>
      <c r="E145" s="115">
        <f>'Everyday Formulas'!P125</f>
        <v>0</v>
      </c>
      <c r="F145" s="201"/>
      <c r="G145" s="201"/>
      <c r="H145" s="200"/>
      <c r="I145" s="200"/>
      <c r="J145" s="201"/>
      <c r="K145" s="201"/>
      <c r="L145" s="201"/>
      <c r="M145" s="201"/>
      <c r="N145" s="199"/>
      <c r="O145" s="199"/>
      <c r="P145" s="199"/>
      <c r="Q145" s="199"/>
      <c r="R145" s="116">
        <f t="shared" si="4"/>
        <v>0</v>
      </c>
    </row>
    <row r="146" spans="3:18" ht="15" thickBot="1" x14ac:dyDescent="0.3">
      <c r="C146" s="121">
        <f>'Everyday Formulas'!I126</f>
        <v>0</v>
      </c>
      <c r="D146" s="117"/>
      <c r="E146" s="115">
        <f>'Everyday Formulas'!P126</f>
        <v>0</v>
      </c>
      <c r="F146" s="201"/>
      <c r="G146" s="201"/>
      <c r="H146" s="200"/>
      <c r="I146" s="200"/>
      <c r="J146" s="201"/>
      <c r="K146" s="201"/>
      <c r="L146" s="201"/>
      <c r="M146" s="201"/>
      <c r="N146" s="199"/>
      <c r="O146" s="199"/>
      <c r="P146" s="199"/>
      <c r="Q146" s="199"/>
      <c r="R146" s="116">
        <f t="shared" si="4"/>
        <v>0</v>
      </c>
    </row>
    <row r="147" spans="3:18" ht="15" thickBot="1" x14ac:dyDescent="0.3">
      <c r="C147" s="121">
        <f>'Everyday Formulas'!I127</f>
        <v>0</v>
      </c>
      <c r="D147" s="117"/>
      <c r="E147" s="115">
        <f>'Everyday Formulas'!P127</f>
        <v>0</v>
      </c>
      <c r="F147" s="201"/>
      <c r="G147" s="201"/>
      <c r="H147" s="200"/>
      <c r="I147" s="200"/>
      <c r="J147" s="201"/>
      <c r="K147" s="201"/>
      <c r="L147" s="201"/>
      <c r="M147" s="201"/>
      <c r="N147" s="199"/>
      <c r="O147" s="199"/>
      <c r="P147" s="199"/>
      <c r="Q147" s="199"/>
      <c r="R147" s="116">
        <f t="shared" si="4"/>
        <v>0</v>
      </c>
    </row>
    <row r="148" spans="3:18" ht="15" thickBot="1" x14ac:dyDescent="0.3">
      <c r="C148" s="121">
        <f>'Everyday Formulas'!I128</f>
        <v>0</v>
      </c>
      <c r="D148" s="117"/>
      <c r="E148" s="115">
        <f>'Everyday Formulas'!P128</f>
        <v>0</v>
      </c>
      <c r="F148" s="201"/>
      <c r="G148" s="201"/>
      <c r="H148" s="200"/>
      <c r="I148" s="200"/>
      <c r="J148" s="201"/>
      <c r="K148" s="201"/>
      <c r="L148" s="201"/>
      <c r="M148" s="201"/>
      <c r="N148" s="199"/>
      <c r="O148" s="199"/>
      <c r="P148" s="199"/>
      <c r="Q148" s="199"/>
      <c r="R148" s="116">
        <f t="shared" si="4"/>
        <v>0</v>
      </c>
    </row>
    <row r="149" spans="3:18" ht="15" thickBot="1" x14ac:dyDescent="0.3">
      <c r="C149" s="121">
        <f>'Everyday Formulas'!I129</f>
        <v>0</v>
      </c>
      <c r="D149" s="117"/>
      <c r="E149" s="115">
        <f>'Everyday Formulas'!P129</f>
        <v>0</v>
      </c>
      <c r="F149" s="201"/>
      <c r="G149" s="201"/>
      <c r="H149" s="200"/>
      <c r="I149" s="200"/>
      <c r="J149" s="201"/>
      <c r="K149" s="201"/>
      <c r="L149" s="201"/>
      <c r="M149" s="201"/>
      <c r="N149" s="199"/>
      <c r="O149" s="199"/>
      <c r="P149" s="199"/>
      <c r="Q149" s="199"/>
      <c r="R149" s="116">
        <f t="shared" si="4"/>
        <v>0</v>
      </c>
    </row>
    <row r="150" spans="3:18" ht="15" thickBot="1" x14ac:dyDescent="0.3">
      <c r="C150" s="121">
        <f>'Everyday Formulas'!I130</f>
        <v>0</v>
      </c>
      <c r="D150" s="117"/>
      <c r="E150" s="115">
        <f>'Everyday Formulas'!P130</f>
        <v>0</v>
      </c>
      <c r="F150" s="201"/>
      <c r="G150" s="201"/>
      <c r="H150" s="200"/>
      <c r="I150" s="200"/>
      <c r="J150" s="201"/>
      <c r="K150" s="201"/>
      <c r="L150" s="201"/>
      <c r="M150" s="201"/>
      <c r="N150" s="199"/>
      <c r="O150" s="199"/>
      <c r="P150" s="199"/>
      <c r="Q150" s="199"/>
      <c r="R150" s="116">
        <f t="shared" si="4"/>
        <v>0</v>
      </c>
    </row>
    <row r="151" spans="3:18" ht="15" thickBot="1" x14ac:dyDescent="0.3">
      <c r="C151" s="121">
        <f>'Everyday Formulas'!I131</f>
        <v>0</v>
      </c>
      <c r="D151" s="117"/>
      <c r="E151" s="115">
        <f>'Everyday Formulas'!P131</f>
        <v>0</v>
      </c>
      <c r="F151" s="201"/>
      <c r="G151" s="201"/>
      <c r="H151" s="200"/>
      <c r="I151" s="200"/>
      <c r="J151" s="201"/>
      <c r="K151" s="201"/>
      <c r="L151" s="201"/>
      <c r="M151" s="201"/>
      <c r="N151" s="199"/>
      <c r="O151" s="199"/>
      <c r="P151" s="199"/>
      <c r="Q151" s="199"/>
      <c r="R151" s="116">
        <f t="shared" si="4"/>
        <v>0</v>
      </c>
    </row>
    <row r="152" spans="3:18" ht="15" thickBot="1" x14ac:dyDescent="0.3">
      <c r="C152" s="121">
        <f>'Everyday Formulas'!I132</f>
        <v>0</v>
      </c>
      <c r="D152" s="117"/>
      <c r="E152" s="115">
        <f>'Everyday Formulas'!P132</f>
        <v>0</v>
      </c>
      <c r="F152" s="201"/>
      <c r="G152" s="201"/>
      <c r="H152" s="200"/>
      <c r="I152" s="200"/>
      <c r="J152" s="201"/>
      <c r="K152" s="201"/>
      <c r="L152" s="201"/>
      <c r="M152" s="201"/>
      <c r="N152" s="199"/>
      <c r="O152" s="199"/>
      <c r="P152" s="199"/>
      <c r="Q152" s="199"/>
      <c r="R152" s="116">
        <f t="shared" si="4"/>
        <v>0</v>
      </c>
    </row>
    <row r="153" spans="3:18" ht="15" thickBot="1" x14ac:dyDescent="0.3">
      <c r="C153" s="121">
        <f>'Everyday Formulas'!I133</f>
        <v>0</v>
      </c>
      <c r="D153" s="117"/>
      <c r="E153" s="115">
        <f>'Everyday Formulas'!P133</f>
        <v>0</v>
      </c>
      <c r="F153" s="201"/>
      <c r="G153" s="201"/>
      <c r="H153" s="200"/>
      <c r="I153" s="200"/>
      <c r="J153" s="201"/>
      <c r="K153" s="201"/>
      <c r="L153" s="201"/>
      <c r="M153" s="201"/>
      <c r="N153" s="199"/>
      <c r="O153" s="199"/>
      <c r="P153" s="199"/>
      <c r="Q153" s="199"/>
      <c r="R153" s="116">
        <f t="shared" si="4"/>
        <v>0</v>
      </c>
    </row>
    <row r="154" spans="3:18" ht="15" thickBot="1" x14ac:dyDescent="0.3">
      <c r="C154" s="121">
        <f>'Everyday Formulas'!I134</f>
        <v>0</v>
      </c>
      <c r="D154" s="117"/>
      <c r="E154" s="115">
        <f>'Everyday Formulas'!P134</f>
        <v>0</v>
      </c>
      <c r="F154" s="201"/>
      <c r="G154" s="201"/>
      <c r="H154" s="200"/>
      <c r="I154" s="200"/>
      <c r="J154" s="201"/>
      <c r="K154" s="201"/>
      <c r="L154" s="201"/>
      <c r="M154" s="201"/>
      <c r="N154" s="199"/>
      <c r="O154" s="199"/>
      <c r="P154" s="199"/>
      <c r="Q154" s="199"/>
      <c r="R154" s="116">
        <f t="shared" si="4"/>
        <v>0</v>
      </c>
    </row>
    <row r="155" spans="3:18" ht="15" thickBot="1" x14ac:dyDescent="0.3">
      <c r="C155" s="121">
        <f>'Everyday Formulas'!I135</f>
        <v>0</v>
      </c>
      <c r="D155" s="117"/>
      <c r="E155" s="115">
        <f>'Everyday Formulas'!P135</f>
        <v>0</v>
      </c>
      <c r="F155" s="201"/>
      <c r="G155" s="201"/>
      <c r="H155" s="200"/>
      <c r="I155" s="200"/>
      <c r="J155" s="201"/>
      <c r="K155" s="201"/>
      <c r="L155" s="201"/>
      <c r="M155" s="201"/>
      <c r="N155" s="199"/>
      <c r="O155" s="199"/>
      <c r="P155" s="199"/>
      <c r="Q155" s="199"/>
      <c r="R155" s="116">
        <f t="shared" si="4"/>
        <v>0</v>
      </c>
    </row>
    <row r="156" spans="3:18" ht="15" thickBot="1" x14ac:dyDescent="0.3">
      <c r="C156" s="121">
        <f>'Everyday Formulas'!I136</f>
        <v>0</v>
      </c>
      <c r="D156" s="117"/>
      <c r="E156" s="115">
        <f>'Everyday Formulas'!P136</f>
        <v>0</v>
      </c>
      <c r="F156" s="201"/>
      <c r="G156" s="201"/>
      <c r="H156" s="200"/>
      <c r="I156" s="200"/>
      <c r="J156" s="201"/>
      <c r="K156" s="201"/>
      <c r="L156" s="201"/>
      <c r="M156" s="201"/>
      <c r="N156" s="199"/>
      <c r="O156" s="199"/>
      <c r="P156" s="199"/>
      <c r="Q156" s="199"/>
      <c r="R156" s="116">
        <f t="shared" si="4"/>
        <v>0</v>
      </c>
    </row>
    <row r="157" spans="3:18" ht="15" thickBot="1" x14ac:dyDescent="0.3">
      <c r="C157" s="121">
        <f>'Everyday Formulas'!I137</f>
        <v>0</v>
      </c>
      <c r="D157" s="117"/>
      <c r="E157" s="115">
        <f>'Everyday Formulas'!P137</f>
        <v>0</v>
      </c>
      <c r="F157" s="201"/>
      <c r="G157" s="201"/>
      <c r="H157" s="200"/>
      <c r="I157" s="200"/>
      <c r="J157" s="201"/>
      <c r="K157" s="201"/>
      <c r="L157" s="201"/>
      <c r="M157" s="201"/>
      <c r="N157" s="199"/>
      <c r="O157" s="199"/>
      <c r="P157" s="199"/>
      <c r="Q157" s="199"/>
      <c r="R157" s="116">
        <f t="shared" si="4"/>
        <v>0</v>
      </c>
    </row>
    <row r="158" spans="3:18" ht="15" thickBot="1" x14ac:dyDescent="0.3">
      <c r="C158" s="121">
        <f>'Everyday Formulas'!I138</f>
        <v>0</v>
      </c>
      <c r="D158" s="117"/>
      <c r="E158" s="115">
        <f>'Everyday Formulas'!P138</f>
        <v>0</v>
      </c>
      <c r="F158" s="201"/>
      <c r="G158" s="201"/>
      <c r="H158" s="200"/>
      <c r="I158" s="200"/>
      <c r="J158" s="201"/>
      <c r="K158" s="201"/>
      <c r="L158" s="201"/>
      <c r="M158" s="201"/>
      <c r="N158" s="199"/>
      <c r="O158" s="199"/>
      <c r="P158" s="199"/>
      <c r="Q158" s="199"/>
      <c r="R158" s="116">
        <f t="shared" si="4"/>
        <v>0</v>
      </c>
    </row>
    <row r="159" spans="3:18" ht="15" thickBot="1" x14ac:dyDescent="0.3">
      <c r="C159" s="121">
        <f>'Everyday Formulas'!I139</f>
        <v>0</v>
      </c>
      <c r="D159" s="117"/>
      <c r="E159" s="115">
        <f>'Everyday Formulas'!P139</f>
        <v>0</v>
      </c>
      <c r="F159" s="201"/>
      <c r="G159" s="201"/>
      <c r="H159" s="200"/>
      <c r="I159" s="200"/>
      <c r="J159" s="201"/>
      <c r="K159" s="201"/>
      <c r="L159" s="201"/>
      <c r="M159" s="201"/>
      <c r="N159" s="199"/>
      <c r="O159" s="199"/>
      <c r="P159" s="199"/>
      <c r="Q159" s="199"/>
      <c r="R159" s="116">
        <f t="shared" si="4"/>
        <v>0</v>
      </c>
    </row>
    <row r="160" spans="3:18" ht="15" thickBot="1" x14ac:dyDescent="0.3">
      <c r="C160" s="121">
        <f>'Everyday Formulas'!I140</f>
        <v>0</v>
      </c>
      <c r="D160" s="117"/>
      <c r="E160" s="115">
        <f>'Everyday Formulas'!P140</f>
        <v>0</v>
      </c>
      <c r="F160" s="201"/>
      <c r="G160" s="201"/>
      <c r="H160" s="200"/>
      <c r="I160" s="200"/>
      <c r="J160" s="201"/>
      <c r="K160" s="201"/>
      <c r="L160" s="201"/>
      <c r="M160" s="201"/>
      <c r="N160" s="199"/>
      <c r="O160" s="199"/>
      <c r="P160" s="199"/>
      <c r="Q160" s="199"/>
      <c r="R160" s="116">
        <f t="shared" si="4"/>
        <v>0</v>
      </c>
    </row>
    <row r="161" spans="3:18" ht="15" thickBot="1" x14ac:dyDescent="0.3">
      <c r="C161" s="121">
        <f>'Everyday Formulas'!I141</f>
        <v>0</v>
      </c>
      <c r="D161" s="117"/>
      <c r="E161" s="115">
        <f>'Everyday Formulas'!P141</f>
        <v>0</v>
      </c>
      <c r="F161" s="201"/>
      <c r="G161" s="201"/>
      <c r="H161" s="200"/>
      <c r="I161" s="200"/>
      <c r="J161" s="201"/>
      <c r="K161" s="201"/>
      <c r="L161" s="201"/>
      <c r="M161" s="201"/>
      <c r="N161" s="199"/>
      <c r="O161" s="199"/>
      <c r="P161" s="199"/>
      <c r="Q161" s="199"/>
      <c r="R161" s="116">
        <f t="shared" si="4"/>
        <v>0</v>
      </c>
    </row>
    <row r="162" spans="3:18" ht="15" thickBot="1" x14ac:dyDescent="0.3">
      <c r="C162" s="121">
        <f>'Everyday Formulas'!I142</f>
        <v>0</v>
      </c>
      <c r="D162" s="117"/>
      <c r="E162" s="115">
        <f>'Everyday Formulas'!P142</f>
        <v>0</v>
      </c>
      <c r="F162" s="201"/>
      <c r="G162" s="201"/>
      <c r="H162" s="200"/>
      <c r="I162" s="200"/>
      <c r="J162" s="201"/>
      <c r="K162" s="201"/>
      <c r="L162" s="201"/>
      <c r="M162" s="201"/>
      <c r="N162" s="199"/>
      <c r="O162" s="199"/>
      <c r="P162" s="199"/>
      <c r="Q162" s="199"/>
      <c r="R162" s="116">
        <f t="shared" si="4"/>
        <v>0</v>
      </c>
    </row>
    <row r="163" spans="3:18" ht="15" thickBot="1" x14ac:dyDescent="0.3">
      <c r="C163" s="121">
        <f>'Everyday Formulas'!I143</f>
        <v>0</v>
      </c>
      <c r="D163" s="117"/>
      <c r="E163" s="115">
        <f>'Everyday Formulas'!P143</f>
        <v>0</v>
      </c>
      <c r="F163" s="201"/>
      <c r="G163" s="201"/>
      <c r="H163" s="200"/>
      <c r="I163" s="200"/>
      <c r="J163" s="201"/>
      <c r="K163" s="201"/>
      <c r="L163" s="201"/>
      <c r="M163" s="201"/>
      <c r="N163" s="199"/>
      <c r="O163" s="199"/>
      <c r="P163" s="199"/>
      <c r="Q163" s="199"/>
      <c r="R163" s="116">
        <f t="shared" si="4"/>
        <v>0</v>
      </c>
    </row>
    <row r="164" spans="3:18" ht="15" thickBot="1" x14ac:dyDescent="0.3">
      <c r="C164" s="121">
        <f>'Everyday Formulas'!I144</f>
        <v>0</v>
      </c>
      <c r="D164" s="117"/>
      <c r="E164" s="115">
        <f>'Everyday Formulas'!P144</f>
        <v>0</v>
      </c>
      <c r="F164" s="201"/>
      <c r="G164" s="201"/>
      <c r="H164" s="200"/>
      <c r="I164" s="200"/>
      <c r="J164" s="201"/>
      <c r="K164" s="201"/>
      <c r="L164" s="201"/>
      <c r="M164" s="201"/>
      <c r="N164" s="199"/>
      <c r="O164" s="199"/>
      <c r="P164" s="199"/>
      <c r="Q164" s="199"/>
      <c r="R164" s="116">
        <f t="shared" ref="R164:R227" si="5">(IF(H164="*no role*",0,(IF(OR(F164&lt;&gt;"",H164&lt;&gt;"",J164&lt;&gt;""),3,0))))+(IF(L164&lt;&gt;"",3,0))+(IF(N164&lt;&gt;"",3,0))+(IF(P164="YES",3,0))</f>
        <v>0</v>
      </c>
    </row>
    <row r="165" spans="3:18" ht="15" thickBot="1" x14ac:dyDescent="0.3">
      <c r="C165" s="121">
        <f>'Everyday Formulas'!I145</f>
        <v>0</v>
      </c>
      <c r="D165" s="117"/>
      <c r="E165" s="115">
        <f>'Everyday Formulas'!P145</f>
        <v>0</v>
      </c>
      <c r="F165" s="201"/>
      <c r="G165" s="201"/>
      <c r="H165" s="200"/>
      <c r="I165" s="200"/>
      <c r="J165" s="201"/>
      <c r="K165" s="201"/>
      <c r="L165" s="201"/>
      <c r="M165" s="201"/>
      <c r="N165" s="199"/>
      <c r="O165" s="199"/>
      <c r="P165" s="199"/>
      <c r="Q165" s="199"/>
      <c r="R165" s="116">
        <f t="shared" si="5"/>
        <v>0</v>
      </c>
    </row>
    <row r="166" spans="3:18" ht="15" thickBot="1" x14ac:dyDescent="0.3">
      <c r="C166" s="121">
        <f>'Everyday Formulas'!I146</f>
        <v>0</v>
      </c>
      <c r="D166" s="117"/>
      <c r="E166" s="115">
        <f>'Everyday Formulas'!P146</f>
        <v>0</v>
      </c>
      <c r="F166" s="201"/>
      <c r="G166" s="201"/>
      <c r="H166" s="200"/>
      <c r="I166" s="200"/>
      <c r="J166" s="201"/>
      <c r="K166" s="201"/>
      <c r="L166" s="201"/>
      <c r="M166" s="201"/>
      <c r="N166" s="199"/>
      <c r="O166" s="199"/>
      <c r="P166" s="199"/>
      <c r="Q166" s="199"/>
      <c r="R166" s="116">
        <f t="shared" si="5"/>
        <v>0</v>
      </c>
    </row>
    <row r="167" spans="3:18" ht="15" thickBot="1" x14ac:dyDescent="0.3">
      <c r="C167" s="121">
        <f>'Everyday Formulas'!I147</f>
        <v>0</v>
      </c>
      <c r="D167" s="117"/>
      <c r="E167" s="115">
        <f>'Everyday Formulas'!P147</f>
        <v>0</v>
      </c>
      <c r="F167" s="201"/>
      <c r="G167" s="201"/>
      <c r="H167" s="200"/>
      <c r="I167" s="200"/>
      <c r="J167" s="201"/>
      <c r="K167" s="201"/>
      <c r="L167" s="201"/>
      <c r="M167" s="201"/>
      <c r="N167" s="199"/>
      <c r="O167" s="199"/>
      <c r="P167" s="199"/>
      <c r="Q167" s="199"/>
      <c r="R167" s="116">
        <f t="shared" si="5"/>
        <v>0</v>
      </c>
    </row>
    <row r="168" spans="3:18" ht="15" thickBot="1" x14ac:dyDescent="0.3">
      <c r="C168" s="121">
        <f>'Everyday Formulas'!I148</f>
        <v>0</v>
      </c>
      <c r="D168" s="117"/>
      <c r="E168" s="115">
        <f>'Everyday Formulas'!P148</f>
        <v>0</v>
      </c>
      <c r="F168" s="201"/>
      <c r="G168" s="201"/>
      <c r="H168" s="200"/>
      <c r="I168" s="200"/>
      <c r="J168" s="201"/>
      <c r="K168" s="201"/>
      <c r="L168" s="201"/>
      <c r="M168" s="201"/>
      <c r="N168" s="199"/>
      <c r="O168" s="199"/>
      <c r="P168" s="199"/>
      <c r="Q168" s="199"/>
      <c r="R168" s="116">
        <f t="shared" si="5"/>
        <v>0</v>
      </c>
    </row>
    <row r="169" spans="3:18" ht="15" thickBot="1" x14ac:dyDescent="0.3">
      <c r="C169" s="121">
        <f>'Everyday Formulas'!I149</f>
        <v>0</v>
      </c>
      <c r="D169" s="117"/>
      <c r="E169" s="115">
        <f>'Everyday Formulas'!P149</f>
        <v>0</v>
      </c>
      <c r="F169" s="201"/>
      <c r="G169" s="201"/>
      <c r="H169" s="200"/>
      <c r="I169" s="200"/>
      <c r="J169" s="201"/>
      <c r="K169" s="201"/>
      <c r="L169" s="201"/>
      <c r="M169" s="201"/>
      <c r="N169" s="199"/>
      <c r="O169" s="199"/>
      <c r="P169" s="199"/>
      <c r="Q169" s="199"/>
      <c r="R169" s="116">
        <f t="shared" si="5"/>
        <v>0</v>
      </c>
    </row>
    <row r="170" spans="3:18" ht="15" thickBot="1" x14ac:dyDescent="0.3">
      <c r="C170" s="121">
        <f>'Everyday Formulas'!I150</f>
        <v>0</v>
      </c>
      <c r="D170" s="117"/>
      <c r="E170" s="115">
        <f>'Everyday Formulas'!P150</f>
        <v>0</v>
      </c>
      <c r="F170" s="201"/>
      <c r="G170" s="201"/>
      <c r="H170" s="200"/>
      <c r="I170" s="200"/>
      <c r="J170" s="201"/>
      <c r="K170" s="201"/>
      <c r="L170" s="201"/>
      <c r="M170" s="201"/>
      <c r="N170" s="199"/>
      <c r="O170" s="199"/>
      <c r="P170" s="199"/>
      <c r="Q170" s="199"/>
      <c r="R170" s="116">
        <f t="shared" si="5"/>
        <v>0</v>
      </c>
    </row>
    <row r="171" spans="3:18" ht="15" thickBot="1" x14ac:dyDescent="0.3">
      <c r="C171" s="121">
        <f>'Everyday Formulas'!I151</f>
        <v>0</v>
      </c>
      <c r="D171" s="117"/>
      <c r="E171" s="115">
        <f>'Everyday Formulas'!P151</f>
        <v>0</v>
      </c>
      <c r="F171" s="201"/>
      <c r="G171" s="201"/>
      <c r="H171" s="200"/>
      <c r="I171" s="200"/>
      <c r="J171" s="201"/>
      <c r="K171" s="201"/>
      <c r="L171" s="201"/>
      <c r="M171" s="201"/>
      <c r="N171" s="199"/>
      <c r="O171" s="199"/>
      <c r="P171" s="199"/>
      <c r="Q171" s="199"/>
      <c r="R171" s="116">
        <f t="shared" si="5"/>
        <v>0</v>
      </c>
    </row>
    <row r="172" spans="3:18" ht="15" thickBot="1" x14ac:dyDescent="0.3">
      <c r="C172" s="121">
        <f>'Everyday Formulas'!I152</f>
        <v>0</v>
      </c>
      <c r="D172" s="117"/>
      <c r="E172" s="115">
        <f>'Everyday Formulas'!P152</f>
        <v>0</v>
      </c>
      <c r="F172" s="201"/>
      <c r="G172" s="201"/>
      <c r="H172" s="200"/>
      <c r="I172" s="200"/>
      <c r="J172" s="201"/>
      <c r="K172" s="201"/>
      <c r="L172" s="201"/>
      <c r="M172" s="201"/>
      <c r="N172" s="199"/>
      <c r="O172" s="199"/>
      <c r="P172" s="199"/>
      <c r="Q172" s="199"/>
      <c r="R172" s="116">
        <f t="shared" si="5"/>
        <v>0</v>
      </c>
    </row>
    <row r="173" spans="3:18" ht="15" thickBot="1" x14ac:dyDescent="0.3">
      <c r="C173" s="121">
        <f>'Everyday Formulas'!I153</f>
        <v>0</v>
      </c>
      <c r="D173" s="117"/>
      <c r="E173" s="115">
        <f>'Everyday Formulas'!P153</f>
        <v>0</v>
      </c>
      <c r="F173" s="201"/>
      <c r="G173" s="201"/>
      <c r="H173" s="200"/>
      <c r="I173" s="200"/>
      <c r="J173" s="201"/>
      <c r="K173" s="201"/>
      <c r="L173" s="201"/>
      <c r="M173" s="201"/>
      <c r="N173" s="199"/>
      <c r="O173" s="199"/>
      <c r="P173" s="199"/>
      <c r="Q173" s="199"/>
      <c r="R173" s="116">
        <f t="shared" si="5"/>
        <v>0</v>
      </c>
    </row>
    <row r="174" spans="3:18" ht="15" thickBot="1" x14ac:dyDescent="0.3">
      <c r="C174" s="121">
        <f>'Everyday Formulas'!I154</f>
        <v>0</v>
      </c>
      <c r="D174" s="117"/>
      <c r="E174" s="115">
        <f>'Everyday Formulas'!P154</f>
        <v>0</v>
      </c>
      <c r="F174" s="201"/>
      <c r="G174" s="201"/>
      <c r="H174" s="200"/>
      <c r="I174" s="200"/>
      <c r="J174" s="201"/>
      <c r="K174" s="201"/>
      <c r="L174" s="201"/>
      <c r="M174" s="201"/>
      <c r="N174" s="199"/>
      <c r="O174" s="199"/>
      <c r="P174" s="199"/>
      <c r="Q174" s="199"/>
      <c r="R174" s="116">
        <f t="shared" si="5"/>
        <v>0</v>
      </c>
    </row>
    <row r="175" spans="3:18" ht="15" thickBot="1" x14ac:dyDescent="0.3">
      <c r="C175" s="121">
        <f>'Everyday Formulas'!I155</f>
        <v>0</v>
      </c>
      <c r="D175" s="117"/>
      <c r="E175" s="115">
        <f>'Everyday Formulas'!P155</f>
        <v>0</v>
      </c>
      <c r="F175" s="201"/>
      <c r="G175" s="201"/>
      <c r="H175" s="200"/>
      <c r="I175" s="200"/>
      <c r="J175" s="201"/>
      <c r="K175" s="201"/>
      <c r="L175" s="201"/>
      <c r="M175" s="201"/>
      <c r="N175" s="199"/>
      <c r="O175" s="199"/>
      <c r="P175" s="199"/>
      <c r="Q175" s="199"/>
      <c r="R175" s="116">
        <f t="shared" si="5"/>
        <v>0</v>
      </c>
    </row>
    <row r="176" spans="3:18" ht="15" thickBot="1" x14ac:dyDescent="0.3">
      <c r="C176" s="121">
        <f>'Everyday Formulas'!I156</f>
        <v>0</v>
      </c>
      <c r="D176" s="117"/>
      <c r="E176" s="115">
        <f>'Everyday Formulas'!P156</f>
        <v>0</v>
      </c>
      <c r="F176" s="201"/>
      <c r="G176" s="201"/>
      <c r="H176" s="200"/>
      <c r="I176" s="200"/>
      <c r="J176" s="201"/>
      <c r="K176" s="201"/>
      <c r="L176" s="201"/>
      <c r="M176" s="201"/>
      <c r="N176" s="199"/>
      <c r="O176" s="199"/>
      <c r="P176" s="199"/>
      <c r="Q176" s="199"/>
      <c r="R176" s="116">
        <f t="shared" si="5"/>
        <v>0</v>
      </c>
    </row>
    <row r="177" spans="3:18" ht="15" thickBot="1" x14ac:dyDescent="0.3">
      <c r="C177" s="121">
        <f>'Everyday Formulas'!I157</f>
        <v>0</v>
      </c>
      <c r="D177" s="117"/>
      <c r="E177" s="115">
        <f>'Everyday Formulas'!P157</f>
        <v>0</v>
      </c>
      <c r="F177" s="201"/>
      <c r="G177" s="201"/>
      <c r="H177" s="200"/>
      <c r="I177" s="200"/>
      <c r="J177" s="201"/>
      <c r="K177" s="201"/>
      <c r="L177" s="201"/>
      <c r="M177" s="201"/>
      <c r="N177" s="199"/>
      <c r="O177" s="199"/>
      <c r="P177" s="199"/>
      <c r="Q177" s="199"/>
      <c r="R177" s="116">
        <f t="shared" si="5"/>
        <v>0</v>
      </c>
    </row>
    <row r="178" spans="3:18" ht="15" thickBot="1" x14ac:dyDescent="0.3">
      <c r="C178" s="121">
        <f>'Everyday Formulas'!I158</f>
        <v>0</v>
      </c>
      <c r="D178" s="117"/>
      <c r="E178" s="115">
        <f>'Everyday Formulas'!P158</f>
        <v>0</v>
      </c>
      <c r="F178" s="201"/>
      <c r="G178" s="201"/>
      <c r="H178" s="200"/>
      <c r="I178" s="200"/>
      <c r="J178" s="201"/>
      <c r="K178" s="201"/>
      <c r="L178" s="201"/>
      <c r="M178" s="201"/>
      <c r="N178" s="199"/>
      <c r="O178" s="199"/>
      <c r="P178" s="199"/>
      <c r="Q178" s="199"/>
      <c r="R178" s="116">
        <f t="shared" si="5"/>
        <v>0</v>
      </c>
    </row>
    <row r="179" spans="3:18" ht="15" thickBot="1" x14ac:dyDescent="0.3">
      <c r="C179" s="121">
        <f>'Everyday Formulas'!I159</f>
        <v>0</v>
      </c>
      <c r="D179" s="117"/>
      <c r="E179" s="115">
        <f>'Everyday Formulas'!P159</f>
        <v>0</v>
      </c>
      <c r="F179" s="201"/>
      <c r="G179" s="201"/>
      <c r="H179" s="200"/>
      <c r="I179" s="200"/>
      <c r="J179" s="201"/>
      <c r="K179" s="201"/>
      <c r="L179" s="201"/>
      <c r="M179" s="201"/>
      <c r="N179" s="199"/>
      <c r="O179" s="199"/>
      <c r="P179" s="199"/>
      <c r="Q179" s="199"/>
      <c r="R179" s="116">
        <f t="shared" si="5"/>
        <v>0</v>
      </c>
    </row>
    <row r="180" spans="3:18" ht="15" thickBot="1" x14ac:dyDescent="0.3">
      <c r="C180" s="121">
        <f>'Everyday Formulas'!I160</f>
        <v>0</v>
      </c>
      <c r="D180" s="117"/>
      <c r="E180" s="115">
        <f>'Everyday Formulas'!P160</f>
        <v>0</v>
      </c>
      <c r="F180" s="201"/>
      <c r="G180" s="201"/>
      <c r="H180" s="200"/>
      <c r="I180" s="200"/>
      <c r="J180" s="201"/>
      <c r="K180" s="201"/>
      <c r="L180" s="201"/>
      <c r="M180" s="201"/>
      <c r="N180" s="199"/>
      <c r="O180" s="199"/>
      <c r="P180" s="199"/>
      <c r="Q180" s="199"/>
      <c r="R180" s="116">
        <f t="shared" si="5"/>
        <v>0</v>
      </c>
    </row>
    <row r="181" spans="3:18" ht="15" thickBot="1" x14ac:dyDescent="0.3">
      <c r="C181" s="121">
        <f>'Everyday Formulas'!I161</f>
        <v>0</v>
      </c>
      <c r="D181" s="117"/>
      <c r="E181" s="115">
        <f>'Everyday Formulas'!P161</f>
        <v>0</v>
      </c>
      <c r="F181" s="201"/>
      <c r="G181" s="201"/>
      <c r="H181" s="200"/>
      <c r="I181" s="200"/>
      <c r="J181" s="201"/>
      <c r="K181" s="201"/>
      <c r="L181" s="201"/>
      <c r="M181" s="201"/>
      <c r="N181" s="199"/>
      <c r="O181" s="199"/>
      <c r="P181" s="199"/>
      <c r="Q181" s="199"/>
      <c r="R181" s="116">
        <f t="shared" si="5"/>
        <v>0</v>
      </c>
    </row>
    <row r="182" spans="3:18" ht="15" thickBot="1" x14ac:dyDescent="0.3">
      <c r="C182" s="121">
        <f>'Everyday Formulas'!I162</f>
        <v>0</v>
      </c>
      <c r="D182" s="117"/>
      <c r="E182" s="115">
        <f>'Everyday Formulas'!P162</f>
        <v>0</v>
      </c>
      <c r="F182" s="201"/>
      <c r="G182" s="201"/>
      <c r="H182" s="200"/>
      <c r="I182" s="200"/>
      <c r="J182" s="201"/>
      <c r="K182" s="201"/>
      <c r="L182" s="201"/>
      <c r="M182" s="201"/>
      <c r="N182" s="199"/>
      <c r="O182" s="199"/>
      <c r="P182" s="199"/>
      <c r="Q182" s="199"/>
      <c r="R182" s="116">
        <f t="shared" si="5"/>
        <v>0</v>
      </c>
    </row>
    <row r="183" spans="3:18" ht="15" thickBot="1" x14ac:dyDescent="0.3">
      <c r="C183" s="121">
        <f>'Everyday Formulas'!I163</f>
        <v>0</v>
      </c>
      <c r="D183" s="117"/>
      <c r="E183" s="115">
        <f>'Everyday Formulas'!P163</f>
        <v>0</v>
      </c>
      <c r="F183" s="201"/>
      <c r="G183" s="201"/>
      <c r="H183" s="200"/>
      <c r="I183" s="200"/>
      <c r="J183" s="201"/>
      <c r="K183" s="201"/>
      <c r="L183" s="201"/>
      <c r="M183" s="201"/>
      <c r="N183" s="199"/>
      <c r="O183" s="199"/>
      <c r="P183" s="199"/>
      <c r="Q183" s="199"/>
      <c r="R183" s="116">
        <f t="shared" si="5"/>
        <v>0</v>
      </c>
    </row>
    <row r="184" spans="3:18" ht="15" thickBot="1" x14ac:dyDescent="0.3">
      <c r="C184" s="121">
        <f>'Everyday Formulas'!I164</f>
        <v>0</v>
      </c>
      <c r="D184" s="117"/>
      <c r="E184" s="115">
        <f>'Everyday Formulas'!P164</f>
        <v>0</v>
      </c>
      <c r="F184" s="201"/>
      <c r="G184" s="201"/>
      <c r="H184" s="200"/>
      <c r="I184" s="200"/>
      <c r="J184" s="201"/>
      <c r="K184" s="201"/>
      <c r="L184" s="201"/>
      <c r="M184" s="201"/>
      <c r="N184" s="199"/>
      <c r="O184" s="199"/>
      <c r="P184" s="199"/>
      <c r="Q184" s="199"/>
      <c r="R184" s="116">
        <f t="shared" si="5"/>
        <v>0</v>
      </c>
    </row>
    <row r="185" spans="3:18" ht="15" thickBot="1" x14ac:dyDescent="0.3">
      <c r="C185" s="121">
        <f>'Everyday Formulas'!I165</f>
        <v>0</v>
      </c>
      <c r="D185" s="117"/>
      <c r="E185" s="115">
        <f>'Everyday Formulas'!P165</f>
        <v>0</v>
      </c>
      <c r="F185" s="201"/>
      <c r="G185" s="201"/>
      <c r="H185" s="200"/>
      <c r="I185" s="200"/>
      <c r="J185" s="201"/>
      <c r="K185" s="201"/>
      <c r="L185" s="201"/>
      <c r="M185" s="201"/>
      <c r="N185" s="199"/>
      <c r="O185" s="199"/>
      <c r="P185" s="199"/>
      <c r="Q185" s="199"/>
      <c r="R185" s="116">
        <f t="shared" si="5"/>
        <v>0</v>
      </c>
    </row>
    <row r="186" spans="3:18" ht="15" thickBot="1" x14ac:dyDescent="0.3">
      <c r="C186" s="121">
        <f>'Everyday Formulas'!I166</f>
        <v>0</v>
      </c>
      <c r="D186" s="117"/>
      <c r="E186" s="115">
        <f>'Everyday Formulas'!P166</f>
        <v>0</v>
      </c>
      <c r="F186" s="201"/>
      <c r="G186" s="201"/>
      <c r="H186" s="200"/>
      <c r="I186" s="200"/>
      <c r="J186" s="201"/>
      <c r="K186" s="201"/>
      <c r="L186" s="201"/>
      <c r="M186" s="201"/>
      <c r="N186" s="199"/>
      <c r="O186" s="199"/>
      <c r="P186" s="199"/>
      <c r="Q186" s="199"/>
      <c r="R186" s="116">
        <f t="shared" si="5"/>
        <v>0</v>
      </c>
    </row>
    <row r="187" spans="3:18" ht="15" thickBot="1" x14ac:dyDescent="0.3">
      <c r="C187" s="121">
        <f>'Everyday Formulas'!I167</f>
        <v>0</v>
      </c>
      <c r="D187" s="117"/>
      <c r="E187" s="115">
        <f>'Everyday Formulas'!P167</f>
        <v>0</v>
      </c>
      <c r="F187" s="201"/>
      <c r="G187" s="201"/>
      <c r="H187" s="200"/>
      <c r="I187" s="200"/>
      <c r="J187" s="201"/>
      <c r="K187" s="201"/>
      <c r="L187" s="201"/>
      <c r="M187" s="201"/>
      <c r="N187" s="199"/>
      <c r="O187" s="199"/>
      <c r="P187" s="199"/>
      <c r="Q187" s="199"/>
      <c r="R187" s="116">
        <f t="shared" si="5"/>
        <v>0</v>
      </c>
    </row>
    <row r="188" spans="3:18" ht="15" thickBot="1" x14ac:dyDescent="0.3">
      <c r="C188" s="121">
        <f>'Everyday Formulas'!I168</f>
        <v>0</v>
      </c>
      <c r="D188" s="117"/>
      <c r="E188" s="115">
        <f>'Everyday Formulas'!P168</f>
        <v>0</v>
      </c>
      <c r="F188" s="201"/>
      <c r="G188" s="201"/>
      <c r="H188" s="200"/>
      <c r="I188" s="200"/>
      <c r="J188" s="201"/>
      <c r="K188" s="201"/>
      <c r="L188" s="201"/>
      <c r="M188" s="201"/>
      <c r="N188" s="199"/>
      <c r="O188" s="199"/>
      <c r="P188" s="199"/>
      <c r="Q188" s="199"/>
      <c r="R188" s="116">
        <f t="shared" si="5"/>
        <v>0</v>
      </c>
    </row>
    <row r="189" spans="3:18" ht="15" thickBot="1" x14ac:dyDescent="0.3">
      <c r="C189" s="121">
        <f>'Everyday Formulas'!I169</f>
        <v>0</v>
      </c>
      <c r="D189" s="117"/>
      <c r="E189" s="115">
        <f>'Everyday Formulas'!P169</f>
        <v>0</v>
      </c>
      <c r="F189" s="201"/>
      <c r="G189" s="201"/>
      <c r="H189" s="200"/>
      <c r="I189" s="200"/>
      <c r="J189" s="201"/>
      <c r="K189" s="201"/>
      <c r="L189" s="201"/>
      <c r="M189" s="201"/>
      <c r="N189" s="199"/>
      <c r="O189" s="199"/>
      <c r="P189" s="199"/>
      <c r="Q189" s="199"/>
      <c r="R189" s="116">
        <f t="shared" si="5"/>
        <v>0</v>
      </c>
    </row>
    <row r="190" spans="3:18" ht="15" thickBot="1" x14ac:dyDescent="0.3">
      <c r="C190" s="121">
        <f>'Everyday Formulas'!I170</f>
        <v>0</v>
      </c>
      <c r="D190" s="117"/>
      <c r="E190" s="115">
        <f>'Everyday Formulas'!P170</f>
        <v>0</v>
      </c>
      <c r="F190" s="201"/>
      <c r="G190" s="201"/>
      <c r="H190" s="200"/>
      <c r="I190" s="200"/>
      <c r="J190" s="201"/>
      <c r="K190" s="201"/>
      <c r="L190" s="201"/>
      <c r="M190" s="201"/>
      <c r="N190" s="199"/>
      <c r="O190" s="199"/>
      <c r="P190" s="199"/>
      <c r="Q190" s="199"/>
      <c r="R190" s="116">
        <f t="shared" si="5"/>
        <v>0</v>
      </c>
    </row>
    <row r="191" spans="3:18" ht="15" thickBot="1" x14ac:dyDescent="0.3">
      <c r="C191" s="121">
        <f>'Everyday Formulas'!I171</f>
        <v>0</v>
      </c>
      <c r="D191" s="117"/>
      <c r="E191" s="115">
        <f>'Everyday Formulas'!P171</f>
        <v>0</v>
      </c>
      <c r="F191" s="201"/>
      <c r="G191" s="201"/>
      <c r="H191" s="200"/>
      <c r="I191" s="200"/>
      <c r="J191" s="201"/>
      <c r="K191" s="201"/>
      <c r="L191" s="201"/>
      <c r="M191" s="201"/>
      <c r="N191" s="199"/>
      <c r="O191" s="199"/>
      <c r="P191" s="199"/>
      <c r="Q191" s="199"/>
      <c r="R191" s="116">
        <f t="shared" si="5"/>
        <v>0</v>
      </c>
    </row>
    <row r="192" spans="3:18" ht="15" thickBot="1" x14ac:dyDescent="0.3">
      <c r="C192" s="121">
        <f>'Everyday Formulas'!I172</f>
        <v>0</v>
      </c>
      <c r="D192" s="117"/>
      <c r="E192" s="115">
        <f>'Everyday Formulas'!P172</f>
        <v>0</v>
      </c>
      <c r="F192" s="201"/>
      <c r="G192" s="201"/>
      <c r="H192" s="200"/>
      <c r="I192" s="200"/>
      <c r="J192" s="201"/>
      <c r="K192" s="201"/>
      <c r="L192" s="201"/>
      <c r="M192" s="201"/>
      <c r="N192" s="199"/>
      <c r="O192" s="199"/>
      <c r="P192" s="199"/>
      <c r="Q192" s="199"/>
      <c r="R192" s="116">
        <f t="shared" si="5"/>
        <v>0</v>
      </c>
    </row>
    <row r="193" spans="3:18" ht="15" thickBot="1" x14ac:dyDescent="0.3">
      <c r="C193" s="121">
        <f>'Everyday Formulas'!I173</f>
        <v>0</v>
      </c>
      <c r="D193" s="117"/>
      <c r="E193" s="115">
        <f>'Everyday Formulas'!P173</f>
        <v>0</v>
      </c>
      <c r="F193" s="201"/>
      <c r="G193" s="201"/>
      <c r="H193" s="200"/>
      <c r="I193" s="200"/>
      <c r="J193" s="201"/>
      <c r="K193" s="201"/>
      <c r="L193" s="201"/>
      <c r="M193" s="201"/>
      <c r="N193" s="199"/>
      <c r="O193" s="199"/>
      <c r="P193" s="199"/>
      <c r="Q193" s="199"/>
      <c r="R193" s="116">
        <f t="shared" si="5"/>
        <v>0</v>
      </c>
    </row>
    <row r="194" spans="3:18" ht="15" thickBot="1" x14ac:dyDescent="0.3">
      <c r="C194" s="121">
        <f>'Everyday Formulas'!I174</f>
        <v>0</v>
      </c>
      <c r="D194" s="117"/>
      <c r="E194" s="115">
        <f>'Everyday Formulas'!P174</f>
        <v>0</v>
      </c>
      <c r="F194" s="201"/>
      <c r="G194" s="201"/>
      <c r="H194" s="200"/>
      <c r="I194" s="200"/>
      <c r="J194" s="201"/>
      <c r="K194" s="201"/>
      <c r="L194" s="201"/>
      <c r="M194" s="201"/>
      <c r="N194" s="199"/>
      <c r="O194" s="199"/>
      <c r="P194" s="199"/>
      <c r="Q194" s="199"/>
      <c r="R194" s="116">
        <f t="shared" si="5"/>
        <v>0</v>
      </c>
    </row>
    <row r="195" spans="3:18" ht="15" thickBot="1" x14ac:dyDescent="0.3">
      <c r="C195" s="121">
        <f>'Everyday Formulas'!I175</f>
        <v>0</v>
      </c>
      <c r="D195" s="117"/>
      <c r="E195" s="115">
        <f>'Everyday Formulas'!P175</f>
        <v>0</v>
      </c>
      <c r="F195" s="201"/>
      <c r="G195" s="201"/>
      <c r="H195" s="200"/>
      <c r="I195" s="200"/>
      <c r="J195" s="201"/>
      <c r="K195" s="201"/>
      <c r="L195" s="201"/>
      <c r="M195" s="201"/>
      <c r="N195" s="199"/>
      <c r="O195" s="199"/>
      <c r="P195" s="199"/>
      <c r="Q195" s="199"/>
      <c r="R195" s="116">
        <f t="shared" si="5"/>
        <v>0</v>
      </c>
    </row>
    <row r="196" spans="3:18" ht="15" thickBot="1" x14ac:dyDescent="0.3">
      <c r="C196" s="121">
        <f>'Everyday Formulas'!I176</f>
        <v>0</v>
      </c>
      <c r="D196" s="117"/>
      <c r="E196" s="115">
        <f>'Everyday Formulas'!P176</f>
        <v>0</v>
      </c>
      <c r="F196" s="201"/>
      <c r="G196" s="201"/>
      <c r="H196" s="200"/>
      <c r="I196" s="200"/>
      <c r="J196" s="201"/>
      <c r="K196" s="201"/>
      <c r="L196" s="201"/>
      <c r="M196" s="201"/>
      <c r="N196" s="199"/>
      <c r="O196" s="199"/>
      <c r="P196" s="199"/>
      <c r="Q196" s="199"/>
      <c r="R196" s="116">
        <f t="shared" si="5"/>
        <v>0</v>
      </c>
    </row>
    <row r="197" spans="3:18" ht="15" thickBot="1" x14ac:dyDescent="0.3">
      <c r="C197" s="121">
        <f>'Everyday Formulas'!I177</f>
        <v>0</v>
      </c>
      <c r="D197" s="117"/>
      <c r="E197" s="115">
        <f>'Everyday Formulas'!P177</f>
        <v>0</v>
      </c>
      <c r="F197" s="201"/>
      <c r="G197" s="201"/>
      <c r="H197" s="200"/>
      <c r="I197" s="200"/>
      <c r="J197" s="201"/>
      <c r="K197" s="201"/>
      <c r="L197" s="201"/>
      <c r="M197" s="201"/>
      <c r="N197" s="199"/>
      <c r="O197" s="199"/>
      <c r="P197" s="199"/>
      <c r="Q197" s="199"/>
      <c r="R197" s="116">
        <f t="shared" si="5"/>
        <v>0</v>
      </c>
    </row>
    <row r="198" spans="3:18" ht="15" thickBot="1" x14ac:dyDescent="0.3">
      <c r="C198" s="121">
        <f>'Everyday Formulas'!I178</f>
        <v>0</v>
      </c>
      <c r="D198" s="117"/>
      <c r="E198" s="115">
        <f>'Everyday Formulas'!P178</f>
        <v>0</v>
      </c>
      <c r="F198" s="201"/>
      <c r="G198" s="201"/>
      <c r="H198" s="200"/>
      <c r="I198" s="200"/>
      <c r="J198" s="201"/>
      <c r="K198" s="201"/>
      <c r="L198" s="201"/>
      <c r="M198" s="201"/>
      <c r="N198" s="199"/>
      <c r="O198" s="199"/>
      <c r="P198" s="199"/>
      <c r="Q198" s="199"/>
      <c r="R198" s="116">
        <f t="shared" si="5"/>
        <v>0</v>
      </c>
    </row>
    <row r="199" spans="3:18" ht="15" thickBot="1" x14ac:dyDescent="0.3">
      <c r="C199" s="121">
        <f>'Everyday Formulas'!I179</f>
        <v>0</v>
      </c>
      <c r="D199" s="117"/>
      <c r="E199" s="115">
        <f>'Everyday Formulas'!P179</f>
        <v>0</v>
      </c>
      <c r="F199" s="201"/>
      <c r="G199" s="201"/>
      <c r="H199" s="200"/>
      <c r="I199" s="200"/>
      <c r="J199" s="201"/>
      <c r="K199" s="201"/>
      <c r="L199" s="201"/>
      <c r="M199" s="201"/>
      <c r="N199" s="199"/>
      <c r="O199" s="199"/>
      <c r="P199" s="199"/>
      <c r="Q199" s="199"/>
      <c r="R199" s="116">
        <f t="shared" si="5"/>
        <v>0</v>
      </c>
    </row>
    <row r="200" spans="3:18" ht="15" thickBot="1" x14ac:dyDescent="0.3">
      <c r="C200" s="121">
        <f>'Everyday Formulas'!I180</f>
        <v>0</v>
      </c>
      <c r="D200" s="117"/>
      <c r="E200" s="115">
        <f>'Everyday Formulas'!P180</f>
        <v>0</v>
      </c>
      <c r="F200" s="201"/>
      <c r="G200" s="201"/>
      <c r="H200" s="200"/>
      <c r="I200" s="200"/>
      <c r="J200" s="201"/>
      <c r="K200" s="201"/>
      <c r="L200" s="201"/>
      <c r="M200" s="201"/>
      <c r="N200" s="199"/>
      <c r="O200" s="199"/>
      <c r="P200" s="199"/>
      <c r="Q200" s="199"/>
      <c r="R200" s="116">
        <f t="shared" si="5"/>
        <v>0</v>
      </c>
    </row>
    <row r="201" spans="3:18" ht="15" thickBot="1" x14ac:dyDescent="0.3">
      <c r="C201" s="121">
        <f>'Everyday Formulas'!I181</f>
        <v>0</v>
      </c>
      <c r="D201" s="117"/>
      <c r="E201" s="115">
        <f>'Everyday Formulas'!P181</f>
        <v>0</v>
      </c>
      <c r="F201" s="201"/>
      <c r="G201" s="201"/>
      <c r="H201" s="200"/>
      <c r="I201" s="200"/>
      <c r="J201" s="201"/>
      <c r="K201" s="201"/>
      <c r="L201" s="201"/>
      <c r="M201" s="201"/>
      <c r="N201" s="199"/>
      <c r="O201" s="199"/>
      <c r="P201" s="199"/>
      <c r="Q201" s="199"/>
      <c r="R201" s="116">
        <f t="shared" si="5"/>
        <v>0</v>
      </c>
    </row>
    <row r="202" spans="3:18" ht="15" thickBot="1" x14ac:dyDescent="0.3">
      <c r="C202" s="121">
        <f>'Everyday Formulas'!I182</f>
        <v>0</v>
      </c>
      <c r="D202" s="117"/>
      <c r="E202" s="115">
        <f>'Everyday Formulas'!P182</f>
        <v>0</v>
      </c>
      <c r="F202" s="201"/>
      <c r="G202" s="201"/>
      <c r="H202" s="200"/>
      <c r="I202" s="200"/>
      <c r="J202" s="201"/>
      <c r="K202" s="201"/>
      <c r="L202" s="201"/>
      <c r="M202" s="201"/>
      <c r="N202" s="199"/>
      <c r="O202" s="199"/>
      <c r="P202" s="199"/>
      <c r="Q202" s="199"/>
      <c r="R202" s="116">
        <f t="shared" si="5"/>
        <v>0</v>
      </c>
    </row>
    <row r="203" spans="3:18" ht="15" thickBot="1" x14ac:dyDescent="0.3">
      <c r="C203" s="121">
        <f>'Everyday Formulas'!I183</f>
        <v>0</v>
      </c>
      <c r="D203" s="117"/>
      <c r="E203" s="115">
        <f>'Everyday Formulas'!P183</f>
        <v>0</v>
      </c>
      <c r="F203" s="201"/>
      <c r="G203" s="201"/>
      <c r="H203" s="200"/>
      <c r="I203" s="200"/>
      <c r="J203" s="201"/>
      <c r="K203" s="201"/>
      <c r="L203" s="201"/>
      <c r="M203" s="201"/>
      <c r="N203" s="199"/>
      <c r="O203" s="199"/>
      <c r="P203" s="199"/>
      <c r="Q203" s="199"/>
      <c r="R203" s="116">
        <f t="shared" si="5"/>
        <v>0</v>
      </c>
    </row>
    <row r="204" spans="3:18" ht="15" thickBot="1" x14ac:dyDescent="0.3">
      <c r="C204" s="121">
        <f>'Everyday Formulas'!I184</f>
        <v>0</v>
      </c>
      <c r="D204" s="117"/>
      <c r="E204" s="115">
        <f>'Everyday Formulas'!P184</f>
        <v>0</v>
      </c>
      <c r="F204" s="201"/>
      <c r="G204" s="201"/>
      <c r="H204" s="200"/>
      <c r="I204" s="200"/>
      <c r="J204" s="201"/>
      <c r="K204" s="201"/>
      <c r="L204" s="201"/>
      <c r="M204" s="201"/>
      <c r="N204" s="199"/>
      <c r="O204" s="199"/>
      <c r="P204" s="199"/>
      <c r="Q204" s="199"/>
      <c r="R204" s="116">
        <f t="shared" si="5"/>
        <v>0</v>
      </c>
    </row>
    <row r="205" spans="3:18" ht="15" thickBot="1" x14ac:dyDescent="0.3">
      <c r="C205" s="121">
        <f>'Everyday Formulas'!I185</f>
        <v>0</v>
      </c>
      <c r="D205" s="117"/>
      <c r="E205" s="115">
        <f>'Everyday Formulas'!P185</f>
        <v>0</v>
      </c>
      <c r="F205" s="201"/>
      <c r="G205" s="201"/>
      <c r="H205" s="200"/>
      <c r="I205" s="200"/>
      <c r="J205" s="201"/>
      <c r="K205" s="201"/>
      <c r="L205" s="201"/>
      <c r="M205" s="201"/>
      <c r="N205" s="199"/>
      <c r="O205" s="199"/>
      <c r="P205" s="199"/>
      <c r="Q205" s="199"/>
      <c r="R205" s="116">
        <f t="shared" si="5"/>
        <v>0</v>
      </c>
    </row>
    <row r="206" spans="3:18" ht="15" thickBot="1" x14ac:dyDescent="0.3">
      <c r="C206" s="121">
        <f>'Everyday Formulas'!I186</f>
        <v>0</v>
      </c>
      <c r="D206" s="117"/>
      <c r="E206" s="115">
        <f>'Everyday Formulas'!P186</f>
        <v>0</v>
      </c>
      <c r="F206" s="201"/>
      <c r="G206" s="201"/>
      <c r="H206" s="200"/>
      <c r="I206" s="200"/>
      <c r="J206" s="201"/>
      <c r="K206" s="201"/>
      <c r="L206" s="201"/>
      <c r="M206" s="201"/>
      <c r="N206" s="199"/>
      <c r="O206" s="199"/>
      <c r="P206" s="199"/>
      <c r="Q206" s="199"/>
      <c r="R206" s="116">
        <f t="shared" si="5"/>
        <v>0</v>
      </c>
    </row>
    <row r="207" spans="3:18" ht="15" thickBot="1" x14ac:dyDescent="0.3">
      <c r="C207" s="121">
        <f>'Everyday Formulas'!I187</f>
        <v>0</v>
      </c>
      <c r="D207" s="117"/>
      <c r="E207" s="115">
        <f>'Everyday Formulas'!P187</f>
        <v>0</v>
      </c>
      <c r="F207" s="201"/>
      <c r="G207" s="201"/>
      <c r="H207" s="200"/>
      <c r="I207" s="200"/>
      <c r="J207" s="201"/>
      <c r="K207" s="201"/>
      <c r="L207" s="201"/>
      <c r="M207" s="201"/>
      <c r="N207" s="199"/>
      <c r="O207" s="199"/>
      <c r="P207" s="199"/>
      <c r="Q207" s="199"/>
      <c r="R207" s="116">
        <f t="shared" si="5"/>
        <v>0</v>
      </c>
    </row>
    <row r="208" spans="3:18" ht="15" thickBot="1" x14ac:dyDescent="0.3">
      <c r="C208" s="121">
        <f>'Everyday Formulas'!I188</f>
        <v>0</v>
      </c>
      <c r="D208" s="117"/>
      <c r="E208" s="115">
        <f>'Everyday Formulas'!P188</f>
        <v>0</v>
      </c>
      <c r="F208" s="201"/>
      <c r="G208" s="201"/>
      <c r="H208" s="200"/>
      <c r="I208" s="200"/>
      <c r="J208" s="201"/>
      <c r="K208" s="201"/>
      <c r="L208" s="201"/>
      <c r="M208" s="201"/>
      <c r="N208" s="199"/>
      <c r="O208" s="199"/>
      <c r="P208" s="199"/>
      <c r="Q208" s="199"/>
      <c r="R208" s="116">
        <f t="shared" si="5"/>
        <v>0</v>
      </c>
    </row>
    <row r="209" spans="3:18" ht="15" thickBot="1" x14ac:dyDescent="0.3">
      <c r="C209" s="121">
        <f>'Everyday Formulas'!I189</f>
        <v>0</v>
      </c>
      <c r="D209" s="117"/>
      <c r="E209" s="115">
        <f>'Everyday Formulas'!P189</f>
        <v>0</v>
      </c>
      <c r="F209" s="201"/>
      <c r="G209" s="201"/>
      <c r="H209" s="200"/>
      <c r="I209" s="200"/>
      <c r="J209" s="201"/>
      <c r="K209" s="201"/>
      <c r="L209" s="201"/>
      <c r="M209" s="201"/>
      <c r="N209" s="199"/>
      <c r="O209" s="199"/>
      <c r="P209" s="199"/>
      <c r="Q209" s="199"/>
      <c r="R209" s="116">
        <f t="shared" si="5"/>
        <v>0</v>
      </c>
    </row>
    <row r="210" spans="3:18" ht="15" thickBot="1" x14ac:dyDescent="0.3">
      <c r="C210" s="121">
        <f>'Everyday Formulas'!I190</f>
        <v>0</v>
      </c>
      <c r="D210" s="117"/>
      <c r="E210" s="115">
        <f>'Everyday Formulas'!P190</f>
        <v>0</v>
      </c>
      <c r="F210" s="201"/>
      <c r="G210" s="201"/>
      <c r="H210" s="200"/>
      <c r="I210" s="200"/>
      <c r="J210" s="201"/>
      <c r="K210" s="201"/>
      <c r="L210" s="201"/>
      <c r="M210" s="201"/>
      <c r="N210" s="199"/>
      <c r="O210" s="199"/>
      <c r="P210" s="199"/>
      <c r="Q210" s="199"/>
      <c r="R210" s="116">
        <f t="shared" si="5"/>
        <v>0</v>
      </c>
    </row>
    <row r="211" spans="3:18" ht="15" thickBot="1" x14ac:dyDescent="0.3">
      <c r="C211" s="121">
        <f>'Everyday Formulas'!I191</f>
        <v>0</v>
      </c>
      <c r="D211" s="117"/>
      <c r="E211" s="115">
        <f>'Everyday Formulas'!P191</f>
        <v>0</v>
      </c>
      <c r="F211" s="201"/>
      <c r="G211" s="201"/>
      <c r="H211" s="200"/>
      <c r="I211" s="200"/>
      <c r="J211" s="201"/>
      <c r="K211" s="201"/>
      <c r="L211" s="201"/>
      <c r="M211" s="201"/>
      <c r="N211" s="199"/>
      <c r="O211" s="199"/>
      <c r="P211" s="199"/>
      <c r="Q211" s="199"/>
      <c r="R211" s="116">
        <f t="shared" si="5"/>
        <v>0</v>
      </c>
    </row>
    <row r="212" spans="3:18" ht="15" thickBot="1" x14ac:dyDescent="0.3">
      <c r="C212" s="121">
        <f>'Everyday Formulas'!I192</f>
        <v>0</v>
      </c>
      <c r="D212" s="117"/>
      <c r="E212" s="115">
        <f>'Everyday Formulas'!P192</f>
        <v>0</v>
      </c>
      <c r="F212" s="201"/>
      <c r="G212" s="201"/>
      <c r="H212" s="200"/>
      <c r="I212" s="200"/>
      <c r="J212" s="201"/>
      <c r="K212" s="201"/>
      <c r="L212" s="201"/>
      <c r="M212" s="201"/>
      <c r="N212" s="199"/>
      <c r="O212" s="199"/>
      <c r="P212" s="199"/>
      <c r="Q212" s="199"/>
      <c r="R212" s="116">
        <f t="shared" si="5"/>
        <v>0</v>
      </c>
    </row>
    <row r="213" spans="3:18" ht="15" thickBot="1" x14ac:dyDescent="0.3">
      <c r="C213" s="121">
        <f>'Everyday Formulas'!I193</f>
        <v>0</v>
      </c>
      <c r="D213" s="117"/>
      <c r="E213" s="115">
        <f>'Everyday Formulas'!P193</f>
        <v>0</v>
      </c>
      <c r="F213" s="201"/>
      <c r="G213" s="201"/>
      <c r="H213" s="200"/>
      <c r="I213" s="200"/>
      <c r="J213" s="201"/>
      <c r="K213" s="201"/>
      <c r="L213" s="201"/>
      <c r="M213" s="201"/>
      <c r="N213" s="199"/>
      <c r="O213" s="199"/>
      <c r="P213" s="199"/>
      <c r="Q213" s="199"/>
      <c r="R213" s="116">
        <f t="shared" si="5"/>
        <v>0</v>
      </c>
    </row>
    <row r="214" spans="3:18" ht="15" thickBot="1" x14ac:dyDescent="0.3">
      <c r="C214" s="121">
        <f>'Everyday Formulas'!I194</f>
        <v>0</v>
      </c>
      <c r="D214" s="117"/>
      <c r="E214" s="115">
        <f>'Everyday Formulas'!P194</f>
        <v>0</v>
      </c>
      <c r="F214" s="201"/>
      <c r="G214" s="201"/>
      <c r="H214" s="200"/>
      <c r="I214" s="200"/>
      <c r="J214" s="201"/>
      <c r="K214" s="201"/>
      <c r="L214" s="201"/>
      <c r="M214" s="201"/>
      <c r="N214" s="199"/>
      <c r="O214" s="199"/>
      <c r="P214" s="199"/>
      <c r="Q214" s="199"/>
      <c r="R214" s="116">
        <f t="shared" si="5"/>
        <v>0</v>
      </c>
    </row>
    <row r="215" spans="3:18" ht="15" thickBot="1" x14ac:dyDescent="0.3">
      <c r="C215" s="121">
        <f>'Everyday Formulas'!I195</f>
        <v>0</v>
      </c>
      <c r="D215" s="117"/>
      <c r="E215" s="115">
        <f>'Everyday Formulas'!P195</f>
        <v>0</v>
      </c>
      <c r="F215" s="201"/>
      <c r="G215" s="201"/>
      <c r="H215" s="200"/>
      <c r="I215" s="200"/>
      <c r="J215" s="201"/>
      <c r="K215" s="201"/>
      <c r="L215" s="201"/>
      <c r="M215" s="201"/>
      <c r="N215" s="199"/>
      <c r="O215" s="199"/>
      <c r="P215" s="199"/>
      <c r="Q215" s="199"/>
      <c r="R215" s="116">
        <f t="shared" si="5"/>
        <v>0</v>
      </c>
    </row>
    <row r="216" spans="3:18" ht="15" thickBot="1" x14ac:dyDescent="0.3">
      <c r="C216" s="121">
        <f>'Everyday Formulas'!I196</f>
        <v>0</v>
      </c>
      <c r="D216" s="117"/>
      <c r="E216" s="115">
        <f>'Everyday Formulas'!P196</f>
        <v>0</v>
      </c>
      <c r="F216" s="201"/>
      <c r="G216" s="201"/>
      <c r="H216" s="200"/>
      <c r="I216" s="200"/>
      <c r="J216" s="201"/>
      <c r="K216" s="201"/>
      <c r="L216" s="201"/>
      <c r="M216" s="201"/>
      <c r="N216" s="199"/>
      <c r="O216" s="199"/>
      <c r="P216" s="199"/>
      <c r="Q216" s="199"/>
      <c r="R216" s="116">
        <f t="shared" si="5"/>
        <v>0</v>
      </c>
    </row>
    <row r="217" spans="3:18" ht="15" thickBot="1" x14ac:dyDescent="0.3">
      <c r="C217" s="121">
        <f>'Everyday Formulas'!I197</f>
        <v>0</v>
      </c>
      <c r="D217" s="117"/>
      <c r="E217" s="115">
        <f>'Everyday Formulas'!P197</f>
        <v>0</v>
      </c>
      <c r="F217" s="201"/>
      <c r="G217" s="201"/>
      <c r="H217" s="200"/>
      <c r="I217" s="200"/>
      <c r="J217" s="201"/>
      <c r="K217" s="201"/>
      <c r="L217" s="201"/>
      <c r="M217" s="201"/>
      <c r="N217" s="199"/>
      <c r="O217" s="199"/>
      <c r="P217" s="199"/>
      <c r="Q217" s="199"/>
      <c r="R217" s="116">
        <f t="shared" si="5"/>
        <v>0</v>
      </c>
    </row>
    <row r="218" spans="3:18" ht="15" thickBot="1" x14ac:dyDescent="0.3">
      <c r="C218" s="121">
        <f>'Everyday Formulas'!I198</f>
        <v>0</v>
      </c>
      <c r="D218" s="117"/>
      <c r="E218" s="115">
        <f>'Everyday Formulas'!P198</f>
        <v>0</v>
      </c>
      <c r="F218" s="201"/>
      <c r="G218" s="201"/>
      <c r="H218" s="200"/>
      <c r="I218" s="200"/>
      <c r="J218" s="201"/>
      <c r="K218" s="201"/>
      <c r="L218" s="201"/>
      <c r="M218" s="201"/>
      <c r="N218" s="199"/>
      <c r="O218" s="199"/>
      <c r="P218" s="199"/>
      <c r="Q218" s="199"/>
      <c r="R218" s="116">
        <f t="shared" si="5"/>
        <v>0</v>
      </c>
    </row>
    <row r="219" spans="3:18" ht="15" thickBot="1" x14ac:dyDescent="0.3">
      <c r="C219" s="121">
        <f>'Everyday Formulas'!I199</f>
        <v>0</v>
      </c>
      <c r="D219" s="117"/>
      <c r="E219" s="115">
        <f>'Everyday Formulas'!P199</f>
        <v>0</v>
      </c>
      <c r="F219" s="201"/>
      <c r="G219" s="201"/>
      <c r="H219" s="200"/>
      <c r="I219" s="200"/>
      <c r="J219" s="201"/>
      <c r="K219" s="201"/>
      <c r="L219" s="201"/>
      <c r="M219" s="201"/>
      <c r="N219" s="199"/>
      <c r="O219" s="199"/>
      <c r="P219" s="199"/>
      <c r="Q219" s="199"/>
      <c r="R219" s="116">
        <f t="shared" si="5"/>
        <v>0</v>
      </c>
    </row>
    <row r="220" spans="3:18" ht="15" thickBot="1" x14ac:dyDescent="0.3">
      <c r="C220" s="121">
        <f>'Everyday Formulas'!I200</f>
        <v>0</v>
      </c>
      <c r="D220" s="117"/>
      <c r="E220" s="115">
        <f>'Everyday Formulas'!P200</f>
        <v>0</v>
      </c>
      <c r="F220" s="201"/>
      <c r="G220" s="201"/>
      <c r="H220" s="200"/>
      <c r="I220" s="200"/>
      <c r="J220" s="201"/>
      <c r="K220" s="201"/>
      <c r="L220" s="201"/>
      <c r="M220" s="201"/>
      <c r="N220" s="199"/>
      <c r="O220" s="199"/>
      <c r="P220" s="199"/>
      <c r="Q220" s="199"/>
      <c r="R220" s="116">
        <f t="shared" si="5"/>
        <v>0</v>
      </c>
    </row>
    <row r="221" spans="3:18" ht="15" thickBot="1" x14ac:dyDescent="0.3">
      <c r="C221" s="121">
        <f>'Everyday Formulas'!I201</f>
        <v>0</v>
      </c>
      <c r="D221" s="117"/>
      <c r="E221" s="115">
        <f>'Everyday Formulas'!P201</f>
        <v>0</v>
      </c>
      <c r="F221" s="201"/>
      <c r="G221" s="201"/>
      <c r="H221" s="200"/>
      <c r="I221" s="200"/>
      <c r="J221" s="201"/>
      <c r="K221" s="201"/>
      <c r="L221" s="201"/>
      <c r="M221" s="201"/>
      <c r="N221" s="199"/>
      <c r="O221" s="199"/>
      <c r="P221" s="199"/>
      <c r="Q221" s="199"/>
      <c r="R221" s="116">
        <f t="shared" si="5"/>
        <v>0</v>
      </c>
    </row>
    <row r="222" spans="3:18" ht="15" thickBot="1" x14ac:dyDescent="0.3">
      <c r="C222" s="121">
        <f>'Everyday Formulas'!I202</f>
        <v>0</v>
      </c>
      <c r="D222" s="117"/>
      <c r="E222" s="115">
        <f>'Everyday Formulas'!P202</f>
        <v>0</v>
      </c>
      <c r="F222" s="201"/>
      <c r="G222" s="201"/>
      <c r="H222" s="200"/>
      <c r="I222" s="200"/>
      <c r="J222" s="201"/>
      <c r="K222" s="201"/>
      <c r="L222" s="201"/>
      <c r="M222" s="201"/>
      <c r="N222" s="199"/>
      <c r="O222" s="199"/>
      <c r="P222" s="199"/>
      <c r="Q222" s="199"/>
      <c r="R222" s="116">
        <f t="shared" si="5"/>
        <v>0</v>
      </c>
    </row>
    <row r="223" spans="3:18" ht="15" thickBot="1" x14ac:dyDescent="0.3">
      <c r="C223" s="121">
        <f>'Everyday Formulas'!I203</f>
        <v>0</v>
      </c>
      <c r="D223" s="117"/>
      <c r="E223" s="115">
        <f>'Everyday Formulas'!P203</f>
        <v>0</v>
      </c>
      <c r="F223" s="201"/>
      <c r="G223" s="201"/>
      <c r="H223" s="200"/>
      <c r="I223" s="200"/>
      <c r="J223" s="201"/>
      <c r="K223" s="201"/>
      <c r="L223" s="201"/>
      <c r="M223" s="201"/>
      <c r="N223" s="199"/>
      <c r="O223" s="199"/>
      <c r="P223" s="199"/>
      <c r="Q223" s="199"/>
      <c r="R223" s="116">
        <f t="shared" si="5"/>
        <v>0</v>
      </c>
    </row>
    <row r="224" spans="3:18" ht="15" thickBot="1" x14ac:dyDescent="0.3">
      <c r="C224" s="121">
        <f>'Everyday Formulas'!I204</f>
        <v>0</v>
      </c>
      <c r="D224" s="117"/>
      <c r="E224" s="115">
        <f>'Everyday Formulas'!P204</f>
        <v>0</v>
      </c>
      <c r="F224" s="201"/>
      <c r="G224" s="201"/>
      <c r="H224" s="200"/>
      <c r="I224" s="200"/>
      <c r="J224" s="201"/>
      <c r="K224" s="201"/>
      <c r="L224" s="201"/>
      <c r="M224" s="201"/>
      <c r="N224" s="199"/>
      <c r="O224" s="199"/>
      <c r="P224" s="199"/>
      <c r="Q224" s="199"/>
      <c r="R224" s="116">
        <f t="shared" si="5"/>
        <v>0</v>
      </c>
    </row>
    <row r="225" spans="3:18" ht="15" thickBot="1" x14ac:dyDescent="0.3">
      <c r="C225" s="121">
        <f>'Everyday Formulas'!I205</f>
        <v>0</v>
      </c>
      <c r="D225" s="117"/>
      <c r="E225" s="115">
        <f>'Everyday Formulas'!P205</f>
        <v>0</v>
      </c>
      <c r="F225" s="201"/>
      <c r="G225" s="201"/>
      <c r="H225" s="200"/>
      <c r="I225" s="200"/>
      <c r="J225" s="201"/>
      <c r="K225" s="201"/>
      <c r="L225" s="201"/>
      <c r="M225" s="201"/>
      <c r="N225" s="199"/>
      <c r="O225" s="199"/>
      <c r="P225" s="199"/>
      <c r="Q225" s="199"/>
      <c r="R225" s="116">
        <f t="shared" si="5"/>
        <v>0</v>
      </c>
    </row>
    <row r="226" spans="3:18" ht="15" thickBot="1" x14ac:dyDescent="0.3">
      <c r="C226" s="121">
        <f>'Everyday Formulas'!I206</f>
        <v>0</v>
      </c>
      <c r="D226" s="117"/>
      <c r="E226" s="115">
        <f>'Everyday Formulas'!P206</f>
        <v>0</v>
      </c>
      <c r="F226" s="201"/>
      <c r="G226" s="201"/>
      <c r="H226" s="200"/>
      <c r="I226" s="200"/>
      <c r="J226" s="201"/>
      <c r="K226" s="201"/>
      <c r="L226" s="201"/>
      <c r="M226" s="201"/>
      <c r="N226" s="199"/>
      <c r="O226" s="199"/>
      <c r="P226" s="199"/>
      <c r="Q226" s="199"/>
      <c r="R226" s="116">
        <f t="shared" si="5"/>
        <v>0</v>
      </c>
    </row>
    <row r="227" spans="3:18" ht="15" thickBot="1" x14ac:dyDescent="0.3">
      <c r="C227" s="121">
        <f>'Everyday Formulas'!I207</f>
        <v>0</v>
      </c>
      <c r="D227" s="117"/>
      <c r="E227" s="115">
        <f>'Everyday Formulas'!P207</f>
        <v>0</v>
      </c>
      <c r="F227" s="201"/>
      <c r="G227" s="201"/>
      <c r="H227" s="200"/>
      <c r="I227" s="200"/>
      <c r="J227" s="201"/>
      <c r="K227" s="201"/>
      <c r="L227" s="201"/>
      <c r="M227" s="201"/>
      <c r="N227" s="199"/>
      <c r="O227" s="199"/>
      <c r="P227" s="199"/>
      <c r="Q227" s="199"/>
      <c r="R227" s="116">
        <f t="shared" si="5"/>
        <v>0</v>
      </c>
    </row>
    <row r="228" spans="3:18" ht="15" thickBot="1" x14ac:dyDescent="0.3">
      <c r="C228" s="121">
        <f>'Everyday Formulas'!I208</f>
        <v>0</v>
      </c>
      <c r="D228" s="117"/>
      <c r="E228" s="115">
        <f>'Everyday Formulas'!P208</f>
        <v>0</v>
      </c>
      <c r="F228" s="201"/>
      <c r="G228" s="201"/>
      <c r="H228" s="200"/>
      <c r="I228" s="200"/>
      <c r="J228" s="201"/>
      <c r="K228" s="201"/>
      <c r="L228" s="201"/>
      <c r="M228" s="201"/>
      <c r="N228" s="199"/>
      <c r="O228" s="199"/>
      <c r="P228" s="199"/>
      <c r="Q228" s="199"/>
      <c r="R228" s="116">
        <f t="shared" ref="R228:R291" si="6">(IF(H228="*no role*",0,(IF(OR(F228&lt;&gt;"",H228&lt;&gt;"",J228&lt;&gt;""),3,0))))+(IF(L228&lt;&gt;"",3,0))+(IF(N228&lt;&gt;"",3,0))+(IF(P228="YES",3,0))</f>
        <v>0</v>
      </c>
    </row>
    <row r="229" spans="3:18" ht="15" thickBot="1" x14ac:dyDescent="0.3">
      <c r="C229" s="121">
        <f>'Everyday Formulas'!I209</f>
        <v>0</v>
      </c>
      <c r="D229" s="117"/>
      <c r="E229" s="115">
        <f>'Everyday Formulas'!P209</f>
        <v>0</v>
      </c>
      <c r="F229" s="201"/>
      <c r="G229" s="201"/>
      <c r="H229" s="200"/>
      <c r="I229" s="200"/>
      <c r="J229" s="201"/>
      <c r="K229" s="201"/>
      <c r="L229" s="201"/>
      <c r="M229" s="201"/>
      <c r="N229" s="199"/>
      <c r="O229" s="199"/>
      <c r="P229" s="199"/>
      <c r="Q229" s="199"/>
      <c r="R229" s="116">
        <f t="shared" si="6"/>
        <v>0</v>
      </c>
    </row>
    <row r="230" spans="3:18" ht="15" thickBot="1" x14ac:dyDescent="0.3">
      <c r="C230" s="121">
        <f>'Everyday Formulas'!I210</f>
        <v>0</v>
      </c>
      <c r="D230" s="117"/>
      <c r="E230" s="115">
        <f>'Everyday Formulas'!P210</f>
        <v>0</v>
      </c>
      <c r="F230" s="201"/>
      <c r="G230" s="201"/>
      <c r="H230" s="200"/>
      <c r="I230" s="200"/>
      <c r="J230" s="201"/>
      <c r="K230" s="201"/>
      <c r="L230" s="201"/>
      <c r="M230" s="201"/>
      <c r="N230" s="199"/>
      <c r="O230" s="199"/>
      <c r="P230" s="199"/>
      <c r="Q230" s="199"/>
      <c r="R230" s="116">
        <f t="shared" si="6"/>
        <v>0</v>
      </c>
    </row>
    <row r="231" spans="3:18" ht="15" thickBot="1" x14ac:dyDescent="0.3">
      <c r="C231" s="121">
        <f>'Everyday Formulas'!I211</f>
        <v>0</v>
      </c>
      <c r="D231" s="117"/>
      <c r="E231" s="115">
        <f>'Everyday Formulas'!P211</f>
        <v>0</v>
      </c>
      <c r="F231" s="201"/>
      <c r="G231" s="201"/>
      <c r="H231" s="200"/>
      <c r="I231" s="200"/>
      <c r="J231" s="201"/>
      <c r="K231" s="201"/>
      <c r="L231" s="201"/>
      <c r="M231" s="201"/>
      <c r="N231" s="199"/>
      <c r="O231" s="199"/>
      <c r="P231" s="199"/>
      <c r="Q231" s="199"/>
      <c r="R231" s="116">
        <f t="shared" si="6"/>
        <v>0</v>
      </c>
    </row>
    <row r="232" spans="3:18" ht="15" thickBot="1" x14ac:dyDescent="0.3">
      <c r="C232" s="121">
        <f>'Everyday Formulas'!I212</f>
        <v>0</v>
      </c>
      <c r="D232" s="117"/>
      <c r="E232" s="115">
        <f>'Everyday Formulas'!P212</f>
        <v>0</v>
      </c>
      <c r="F232" s="201"/>
      <c r="G232" s="201"/>
      <c r="H232" s="200"/>
      <c r="I232" s="200"/>
      <c r="J232" s="201"/>
      <c r="K232" s="201"/>
      <c r="L232" s="201"/>
      <c r="M232" s="201"/>
      <c r="N232" s="199"/>
      <c r="O232" s="199"/>
      <c r="P232" s="199"/>
      <c r="Q232" s="199"/>
      <c r="R232" s="116">
        <f t="shared" si="6"/>
        <v>0</v>
      </c>
    </row>
    <row r="233" spans="3:18" ht="15" thickBot="1" x14ac:dyDescent="0.3">
      <c r="C233" s="121">
        <f>'Everyday Formulas'!I213</f>
        <v>0</v>
      </c>
      <c r="D233" s="117"/>
      <c r="E233" s="115">
        <f>'Everyday Formulas'!P213</f>
        <v>0</v>
      </c>
      <c r="F233" s="201"/>
      <c r="G233" s="201"/>
      <c r="H233" s="200"/>
      <c r="I233" s="200"/>
      <c r="J233" s="201"/>
      <c r="K233" s="201"/>
      <c r="L233" s="201"/>
      <c r="M233" s="201"/>
      <c r="N233" s="199"/>
      <c r="O233" s="199"/>
      <c r="P233" s="199"/>
      <c r="Q233" s="199"/>
      <c r="R233" s="116">
        <f t="shared" si="6"/>
        <v>0</v>
      </c>
    </row>
    <row r="234" spans="3:18" ht="15" thickBot="1" x14ac:dyDescent="0.3">
      <c r="C234" s="121">
        <f>'Everyday Formulas'!I214</f>
        <v>0</v>
      </c>
      <c r="D234" s="117"/>
      <c r="E234" s="115">
        <f>'Everyday Formulas'!P214</f>
        <v>0</v>
      </c>
      <c r="F234" s="201"/>
      <c r="G234" s="201"/>
      <c r="H234" s="200"/>
      <c r="I234" s="200"/>
      <c r="J234" s="201"/>
      <c r="K234" s="201"/>
      <c r="L234" s="201"/>
      <c r="M234" s="201"/>
      <c r="N234" s="199"/>
      <c r="O234" s="199"/>
      <c r="P234" s="199"/>
      <c r="Q234" s="199"/>
      <c r="R234" s="116">
        <f t="shared" si="6"/>
        <v>0</v>
      </c>
    </row>
    <row r="235" spans="3:18" ht="15" thickBot="1" x14ac:dyDescent="0.3">
      <c r="C235" s="121">
        <f>'Everyday Formulas'!I215</f>
        <v>0</v>
      </c>
      <c r="D235" s="117"/>
      <c r="E235" s="115">
        <f>'Everyday Formulas'!P215</f>
        <v>0</v>
      </c>
      <c r="F235" s="201"/>
      <c r="G235" s="201"/>
      <c r="H235" s="200"/>
      <c r="I235" s="200"/>
      <c r="J235" s="201"/>
      <c r="K235" s="201"/>
      <c r="L235" s="201"/>
      <c r="M235" s="201"/>
      <c r="N235" s="199"/>
      <c r="O235" s="199"/>
      <c r="P235" s="199"/>
      <c r="Q235" s="199"/>
      <c r="R235" s="116">
        <f t="shared" si="6"/>
        <v>0</v>
      </c>
    </row>
    <row r="236" spans="3:18" ht="15" thickBot="1" x14ac:dyDescent="0.3">
      <c r="C236" s="121">
        <f>'Everyday Formulas'!I216</f>
        <v>0</v>
      </c>
      <c r="D236" s="117"/>
      <c r="E236" s="115">
        <f>'Everyday Formulas'!P216</f>
        <v>0</v>
      </c>
      <c r="F236" s="201"/>
      <c r="G236" s="201"/>
      <c r="H236" s="200"/>
      <c r="I236" s="200"/>
      <c r="J236" s="201"/>
      <c r="K236" s="201"/>
      <c r="L236" s="201"/>
      <c r="M236" s="201"/>
      <c r="N236" s="199"/>
      <c r="O236" s="199"/>
      <c r="P236" s="199"/>
      <c r="Q236" s="199"/>
      <c r="R236" s="116">
        <f t="shared" si="6"/>
        <v>0</v>
      </c>
    </row>
    <row r="237" spans="3:18" ht="15" thickBot="1" x14ac:dyDescent="0.3">
      <c r="C237" s="121">
        <f>'Everyday Formulas'!I217</f>
        <v>0</v>
      </c>
      <c r="D237" s="117"/>
      <c r="E237" s="115">
        <f>'Everyday Formulas'!P217</f>
        <v>0</v>
      </c>
      <c r="F237" s="201"/>
      <c r="G237" s="201"/>
      <c r="H237" s="200"/>
      <c r="I237" s="200"/>
      <c r="J237" s="201"/>
      <c r="K237" s="201"/>
      <c r="L237" s="201"/>
      <c r="M237" s="201"/>
      <c r="N237" s="199"/>
      <c r="O237" s="199"/>
      <c r="P237" s="199"/>
      <c r="Q237" s="199"/>
      <c r="R237" s="116">
        <f t="shared" si="6"/>
        <v>0</v>
      </c>
    </row>
    <row r="238" spans="3:18" ht="15" thickBot="1" x14ac:dyDescent="0.3">
      <c r="C238" s="121">
        <f>'Everyday Formulas'!I218</f>
        <v>0</v>
      </c>
      <c r="D238" s="117"/>
      <c r="E238" s="115">
        <f>'Everyday Formulas'!P218</f>
        <v>0</v>
      </c>
      <c r="F238" s="201"/>
      <c r="G238" s="201"/>
      <c r="H238" s="200"/>
      <c r="I238" s="200"/>
      <c r="J238" s="201"/>
      <c r="K238" s="201"/>
      <c r="L238" s="201"/>
      <c r="M238" s="201"/>
      <c r="N238" s="199"/>
      <c r="O238" s="199"/>
      <c r="P238" s="199"/>
      <c r="Q238" s="199"/>
      <c r="R238" s="116">
        <f t="shared" si="6"/>
        <v>0</v>
      </c>
    </row>
    <row r="239" spans="3:18" ht="15" thickBot="1" x14ac:dyDescent="0.3">
      <c r="C239" s="121">
        <f>'Everyday Formulas'!I219</f>
        <v>0</v>
      </c>
      <c r="D239" s="117"/>
      <c r="E239" s="115">
        <f>'Everyday Formulas'!P219</f>
        <v>0</v>
      </c>
      <c r="F239" s="201"/>
      <c r="G239" s="201"/>
      <c r="H239" s="200"/>
      <c r="I239" s="200"/>
      <c r="J239" s="201"/>
      <c r="K239" s="201"/>
      <c r="L239" s="201"/>
      <c r="M239" s="201"/>
      <c r="N239" s="199"/>
      <c r="O239" s="199"/>
      <c r="P239" s="199"/>
      <c r="Q239" s="199"/>
      <c r="R239" s="116">
        <f t="shared" si="6"/>
        <v>0</v>
      </c>
    </row>
    <row r="240" spans="3:18" ht="15" thickBot="1" x14ac:dyDescent="0.3">
      <c r="C240" s="121">
        <f>'Everyday Formulas'!I220</f>
        <v>0</v>
      </c>
      <c r="D240" s="117"/>
      <c r="E240" s="115">
        <f>'Everyday Formulas'!P220</f>
        <v>0</v>
      </c>
      <c r="F240" s="201"/>
      <c r="G240" s="201"/>
      <c r="H240" s="200"/>
      <c r="I240" s="200"/>
      <c r="J240" s="201"/>
      <c r="K240" s="201"/>
      <c r="L240" s="201"/>
      <c r="M240" s="201"/>
      <c r="N240" s="199"/>
      <c r="O240" s="199"/>
      <c r="P240" s="199"/>
      <c r="Q240" s="199"/>
      <c r="R240" s="116">
        <f t="shared" si="6"/>
        <v>0</v>
      </c>
    </row>
    <row r="241" spans="3:18" ht="15" thickBot="1" x14ac:dyDescent="0.3">
      <c r="C241" s="121">
        <f>'Everyday Formulas'!I221</f>
        <v>0</v>
      </c>
      <c r="D241" s="117"/>
      <c r="E241" s="115">
        <f>'Everyday Formulas'!P221</f>
        <v>0</v>
      </c>
      <c r="F241" s="201"/>
      <c r="G241" s="201"/>
      <c r="H241" s="200"/>
      <c r="I241" s="200"/>
      <c r="J241" s="201"/>
      <c r="K241" s="201"/>
      <c r="L241" s="201"/>
      <c r="M241" s="201"/>
      <c r="N241" s="199"/>
      <c r="O241" s="199"/>
      <c r="P241" s="199"/>
      <c r="Q241" s="199"/>
      <c r="R241" s="116">
        <f t="shared" si="6"/>
        <v>0</v>
      </c>
    </row>
    <row r="242" spans="3:18" ht="15" thickBot="1" x14ac:dyDescent="0.3">
      <c r="C242" s="121">
        <f>'Everyday Formulas'!I222</f>
        <v>0</v>
      </c>
      <c r="D242" s="117"/>
      <c r="E242" s="115">
        <f>'Everyday Formulas'!P222</f>
        <v>0</v>
      </c>
      <c r="F242" s="201"/>
      <c r="G242" s="201"/>
      <c r="H242" s="200"/>
      <c r="I242" s="200"/>
      <c r="J242" s="201"/>
      <c r="K242" s="201"/>
      <c r="L242" s="201"/>
      <c r="M242" s="201"/>
      <c r="N242" s="199"/>
      <c r="O242" s="199"/>
      <c r="P242" s="199"/>
      <c r="Q242" s="199"/>
      <c r="R242" s="116">
        <f t="shared" si="6"/>
        <v>0</v>
      </c>
    </row>
    <row r="243" spans="3:18" ht="15" thickBot="1" x14ac:dyDescent="0.3">
      <c r="C243" s="121">
        <f>'Everyday Formulas'!I223</f>
        <v>0</v>
      </c>
      <c r="D243" s="117"/>
      <c r="E243" s="115">
        <f>'Everyday Formulas'!P223</f>
        <v>0</v>
      </c>
      <c r="F243" s="201"/>
      <c r="G243" s="201"/>
      <c r="H243" s="200"/>
      <c r="I243" s="200"/>
      <c r="J243" s="201"/>
      <c r="K243" s="201"/>
      <c r="L243" s="201"/>
      <c r="M243" s="201"/>
      <c r="N243" s="199"/>
      <c r="O243" s="199"/>
      <c r="P243" s="199"/>
      <c r="Q243" s="199"/>
      <c r="R243" s="116">
        <f t="shared" si="6"/>
        <v>0</v>
      </c>
    </row>
    <row r="244" spans="3:18" ht="15" thickBot="1" x14ac:dyDescent="0.3">
      <c r="C244" s="121">
        <f>'Everyday Formulas'!I224</f>
        <v>0</v>
      </c>
      <c r="D244" s="117"/>
      <c r="E244" s="115">
        <f>'Everyday Formulas'!P224</f>
        <v>0</v>
      </c>
      <c r="F244" s="201"/>
      <c r="G244" s="201"/>
      <c r="H244" s="200"/>
      <c r="I244" s="200"/>
      <c r="J244" s="201"/>
      <c r="K244" s="201"/>
      <c r="L244" s="201"/>
      <c r="M244" s="201"/>
      <c r="N244" s="199"/>
      <c r="O244" s="199"/>
      <c r="P244" s="199"/>
      <c r="Q244" s="199"/>
      <c r="R244" s="116">
        <f t="shared" si="6"/>
        <v>0</v>
      </c>
    </row>
    <row r="245" spans="3:18" ht="15" thickBot="1" x14ac:dyDescent="0.3">
      <c r="C245" s="121">
        <f>'Everyday Formulas'!I225</f>
        <v>0</v>
      </c>
      <c r="D245" s="117"/>
      <c r="E245" s="115">
        <f>'Everyday Formulas'!P225</f>
        <v>0</v>
      </c>
      <c r="F245" s="201"/>
      <c r="G245" s="201"/>
      <c r="H245" s="200"/>
      <c r="I245" s="200"/>
      <c r="J245" s="201"/>
      <c r="K245" s="201"/>
      <c r="L245" s="201"/>
      <c r="M245" s="201"/>
      <c r="N245" s="199"/>
      <c r="O245" s="199"/>
      <c r="P245" s="199"/>
      <c r="Q245" s="199"/>
      <c r="R245" s="116">
        <f t="shared" si="6"/>
        <v>0</v>
      </c>
    </row>
    <row r="246" spans="3:18" ht="15" thickBot="1" x14ac:dyDescent="0.3">
      <c r="C246" s="121">
        <f>'Everyday Formulas'!I226</f>
        <v>0</v>
      </c>
      <c r="D246" s="117"/>
      <c r="E246" s="115">
        <f>'Everyday Formulas'!P226</f>
        <v>0</v>
      </c>
      <c r="F246" s="201"/>
      <c r="G246" s="201"/>
      <c r="H246" s="200"/>
      <c r="I246" s="200"/>
      <c r="J246" s="201"/>
      <c r="K246" s="201"/>
      <c r="L246" s="201"/>
      <c r="M246" s="201"/>
      <c r="N246" s="199"/>
      <c r="O246" s="199"/>
      <c r="P246" s="199"/>
      <c r="Q246" s="199"/>
      <c r="R246" s="116">
        <f t="shared" si="6"/>
        <v>0</v>
      </c>
    </row>
    <row r="247" spans="3:18" ht="15" thickBot="1" x14ac:dyDescent="0.3">
      <c r="C247" s="121">
        <f>'Everyday Formulas'!I227</f>
        <v>0</v>
      </c>
      <c r="D247" s="117"/>
      <c r="E247" s="115">
        <f>'Everyday Formulas'!P227</f>
        <v>0</v>
      </c>
      <c r="F247" s="201"/>
      <c r="G247" s="201"/>
      <c r="H247" s="200"/>
      <c r="I247" s="200"/>
      <c r="J247" s="201"/>
      <c r="K247" s="201"/>
      <c r="L247" s="201"/>
      <c r="M247" s="201"/>
      <c r="N247" s="199"/>
      <c r="O247" s="199"/>
      <c r="P247" s="199"/>
      <c r="Q247" s="199"/>
      <c r="R247" s="116">
        <f t="shared" si="6"/>
        <v>0</v>
      </c>
    </row>
    <row r="248" spans="3:18" ht="15" thickBot="1" x14ac:dyDescent="0.3">
      <c r="C248" s="121">
        <f>'Everyday Formulas'!I228</f>
        <v>0</v>
      </c>
      <c r="D248" s="117"/>
      <c r="E248" s="115">
        <f>'Everyday Formulas'!P228</f>
        <v>0</v>
      </c>
      <c r="F248" s="201"/>
      <c r="G248" s="201"/>
      <c r="H248" s="200"/>
      <c r="I248" s="200"/>
      <c r="J248" s="201"/>
      <c r="K248" s="201"/>
      <c r="L248" s="201"/>
      <c r="M248" s="201"/>
      <c r="N248" s="199"/>
      <c r="O248" s="199"/>
      <c r="P248" s="199"/>
      <c r="Q248" s="199"/>
      <c r="R248" s="116">
        <f t="shared" si="6"/>
        <v>0</v>
      </c>
    </row>
    <row r="249" spans="3:18" ht="15" thickBot="1" x14ac:dyDescent="0.3">
      <c r="C249" s="121">
        <f>'Everyday Formulas'!I229</f>
        <v>0</v>
      </c>
      <c r="D249" s="117"/>
      <c r="E249" s="115">
        <f>'Everyday Formulas'!P229</f>
        <v>0</v>
      </c>
      <c r="F249" s="201"/>
      <c r="G249" s="201"/>
      <c r="H249" s="200"/>
      <c r="I249" s="200"/>
      <c r="J249" s="201"/>
      <c r="K249" s="201"/>
      <c r="L249" s="201"/>
      <c r="M249" s="201"/>
      <c r="N249" s="199"/>
      <c r="O249" s="199"/>
      <c r="P249" s="199"/>
      <c r="Q249" s="199"/>
      <c r="R249" s="116">
        <f t="shared" si="6"/>
        <v>0</v>
      </c>
    </row>
    <row r="250" spans="3:18" ht="15" thickBot="1" x14ac:dyDescent="0.3">
      <c r="C250" s="121">
        <f>'Everyday Formulas'!I230</f>
        <v>0</v>
      </c>
      <c r="D250" s="117"/>
      <c r="E250" s="115">
        <f>'Everyday Formulas'!P230</f>
        <v>0</v>
      </c>
      <c r="F250" s="201"/>
      <c r="G250" s="201"/>
      <c r="H250" s="200"/>
      <c r="I250" s="200"/>
      <c r="J250" s="201"/>
      <c r="K250" s="201"/>
      <c r="L250" s="201"/>
      <c r="M250" s="201"/>
      <c r="N250" s="199"/>
      <c r="O250" s="199"/>
      <c r="P250" s="199"/>
      <c r="Q250" s="199"/>
      <c r="R250" s="116">
        <f t="shared" si="6"/>
        <v>0</v>
      </c>
    </row>
    <row r="251" spans="3:18" ht="15" thickBot="1" x14ac:dyDescent="0.3">
      <c r="C251" s="121">
        <f>'Everyday Formulas'!I231</f>
        <v>0</v>
      </c>
      <c r="D251" s="117"/>
      <c r="E251" s="115">
        <f>'Everyday Formulas'!P231</f>
        <v>0</v>
      </c>
      <c r="F251" s="201"/>
      <c r="G251" s="201"/>
      <c r="H251" s="200"/>
      <c r="I251" s="200"/>
      <c r="J251" s="201"/>
      <c r="K251" s="201"/>
      <c r="L251" s="201"/>
      <c r="M251" s="201"/>
      <c r="N251" s="199"/>
      <c r="O251" s="199"/>
      <c r="P251" s="199"/>
      <c r="Q251" s="199"/>
      <c r="R251" s="116">
        <f t="shared" si="6"/>
        <v>0</v>
      </c>
    </row>
    <row r="252" spans="3:18" ht="15" thickBot="1" x14ac:dyDescent="0.3">
      <c r="C252" s="121">
        <f>'Everyday Formulas'!I232</f>
        <v>0</v>
      </c>
      <c r="D252" s="117"/>
      <c r="E252" s="115">
        <f>'Everyday Formulas'!P232</f>
        <v>0</v>
      </c>
      <c r="F252" s="201"/>
      <c r="G252" s="201"/>
      <c r="H252" s="200"/>
      <c r="I252" s="200"/>
      <c r="J252" s="201"/>
      <c r="K252" s="201"/>
      <c r="L252" s="201"/>
      <c r="M252" s="201"/>
      <c r="N252" s="199"/>
      <c r="O252" s="199"/>
      <c r="P252" s="199"/>
      <c r="Q252" s="199"/>
      <c r="R252" s="116">
        <f t="shared" si="6"/>
        <v>0</v>
      </c>
    </row>
    <row r="253" spans="3:18" ht="15" thickBot="1" x14ac:dyDescent="0.3">
      <c r="C253" s="121">
        <f>'Everyday Formulas'!I233</f>
        <v>0</v>
      </c>
      <c r="D253" s="117"/>
      <c r="E253" s="115">
        <f>'Everyday Formulas'!P233</f>
        <v>0</v>
      </c>
      <c r="F253" s="201"/>
      <c r="G253" s="201"/>
      <c r="H253" s="200"/>
      <c r="I253" s="200"/>
      <c r="J253" s="201"/>
      <c r="K253" s="201"/>
      <c r="L253" s="201"/>
      <c r="M253" s="201"/>
      <c r="N253" s="199"/>
      <c r="O253" s="199"/>
      <c r="P253" s="199"/>
      <c r="Q253" s="199"/>
      <c r="R253" s="116">
        <f t="shared" si="6"/>
        <v>0</v>
      </c>
    </row>
    <row r="254" spans="3:18" ht="15" thickBot="1" x14ac:dyDescent="0.3">
      <c r="C254" s="121">
        <f>'Everyday Formulas'!I234</f>
        <v>0</v>
      </c>
      <c r="D254" s="117"/>
      <c r="E254" s="115">
        <f>'Everyday Formulas'!P234</f>
        <v>0</v>
      </c>
      <c r="F254" s="201"/>
      <c r="G254" s="201"/>
      <c r="H254" s="200"/>
      <c r="I254" s="200"/>
      <c r="J254" s="201"/>
      <c r="K254" s="201"/>
      <c r="L254" s="201"/>
      <c r="M254" s="201"/>
      <c r="N254" s="199"/>
      <c r="O254" s="199"/>
      <c r="P254" s="199"/>
      <c r="Q254" s="199"/>
      <c r="R254" s="116">
        <f t="shared" si="6"/>
        <v>0</v>
      </c>
    </row>
    <row r="255" spans="3:18" ht="15" thickBot="1" x14ac:dyDescent="0.3">
      <c r="C255" s="121">
        <f>'Everyday Formulas'!I235</f>
        <v>0</v>
      </c>
      <c r="D255" s="117"/>
      <c r="E255" s="115">
        <f>'Everyday Formulas'!P235</f>
        <v>0</v>
      </c>
      <c r="F255" s="201"/>
      <c r="G255" s="201"/>
      <c r="H255" s="200"/>
      <c r="I255" s="200"/>
      <c r="J255" s="201"/>
      <c r="K255" s="201"/>
      <c r="L255" s="201"/>
      <c r="M255" s="201"/>
      <c r="N255" s="199"/>
      <c r="O255" s="199"/>
      <c r="P255" s="199"/>
      <c r="Q255" s="199"/>
      <c r="R255" s="116">
        <f t="shared" si="6"/>
        <v>0</v>
      </c>
    </row>
    <row r="256" spans="3:18" ht="15" thickBot="1" x14ac:dyDescent="0.3">
      <c r="C256" s="121">
        <f>'Everyday Formulas'!I236</f>
        <v>0</v>
      </c>
      <c r="D256" s="117"/>
      <c r="E256" s="115">
        <f>'Everyday Formulas'!P236</f>
        <v>0</v>
      </c>
      <c r="F256" s="201"/>
      <c r="G256" s="201"/>
      <c r="H256" s="200"/>
      <c r="I256" s="200"/>
      <c r="J256" s="201"/>
      <c r="K256" s="201"/>
      <c r="L256" s="201"/>
      <c r="M256" s="201"/>
      <c r="N256" s="199"/>
      <c r="O256" s="199"/>
      <c r="P256" s="199"/>
      <c r="Q256" s="199"/>
      <c r="R256" s="116">
        <f t="shared" si="6"/>
        <v>0</v>
      </c>
    </row>
    <row r="257" spans="3:18" ht="15" thickBot="1" x14ac:dyDescent="0.3">
      <c r="C257" s="121">
        <f>'Everyday Formulas'!I237</f>
        <v>0</v>
      </c>
      <c r="D257" s="117"/>
      <c r="E257" s="115">
        <f>'Everyday Formulas'!P237</f>
        <v>0</v>
      </c>
      <c r="F257" s="201"/>
      <c r="G257" s="201"/>
      <c r="H257" s="200"/>
      <c r="I257" s="200"/>
      <c r="J257" s="201"/>
      <c r="K257" s="201"/>
      <c r="L257" s="201"/>
      <c r="M257" s="201"/>
      <c r="N257" s="199"/>
      <c r="O257" s="199"/>
      <c r="P257" s="199"/>
      <c r="Q257" s="199"/>
      <c r="R257" s="116">
        <f t="shared" si="6"/>
        <v>0</v>
      </c>
    </row>
    <row r="258" spans="3:18" ht="15" thickBot="1" x14ac:dyDescent="0.3">
      <c r="C258" s="121">
        <f>'Everyday Formulas'!I238</f>
        <v>0</v>
      </c>
      <c r="D258" s="117"/>
      <c r="E258" s="115">
        <f>'Everyday Formulas'!P238</f>
        <v>0</v>
      </c>
      <c r="F258" s="201"/>
      <c r="G258" s="201"/>
      <c r="H258" s="200"/>
      <c r="I258" s="200"/>
      <c r="J258" s="201"/>
      <c r="K258" s="201"/>
      <c r="L258" s="201"/>
      <c r="M258" s="201"/>
      <c r="N258" s="199"/>
      <c r="O258" s="199"/>
      <c r="P258" s="199"/>
      <c r="Q258" s="199"/>
      <c r="R258" s="116">
        <f t="shared" si="6"/>
        <v>0</v>
      </c>
    </row>
    <row r="259" spans="3:18" ht="15" thickBot="1" x14ac:dyDescent="0.3">
      <c r="C259" s="121">
        <f>'Everyday Formulas'!I239</f>
        <v>0</v>
      </c>
      <c r="D259" s="117"/>
      <c r="E259" s="115">
        <f>'Everyday Formulas'!P239</f>
        <v>0</v>
      </c>
      <c r="F259" s="201"/>
      <c r="G259" s="201"/>
      <c r="H259" s="200"/>
      <c r="I259" s="200"/>
      <c r="J259" s="201"/>
      <c r="K259" s="201"/>
      <c r="L259" s="201"/>
      <c r="M259" s="201"/>
      <c r="N259" s="199"/>
      <c r="O259" s="199"/>
      <c r="P259" s="199"/>
      <c r="Q259" s="199"/>
      <c r="R259" s="116">
        <f t="shared" si="6"/>
        <v>0</v>
      </c>
    </row>
    <row r="260" spans="3:18" ht="15" thickBot="1" x14ac:dyDescent="0.3">
      <c r="C260" s="121">
        <f>'Everyday Formulas'!I240</f>
        <v>0</v>
      </c>
      <c r="D260" s="117"/>
      <c r="E260" s="115">
        <f>'Everyday Formulas'!P240</f>
        <v>0</v>
      </c>
      <c r="F260" s="201"/>
      <c r="G260" s="201"/>
      <c r="H260" s="200"/>
      <c r="I260" s="200"/>
      <c r="J260" s="201"/>
      <c r="K260" s="201"/>
      <c r="L260" s="201"/>
      <c r="M260" s="201"/>
      <c r="N260" s="199"/>
      <c r="O260" s="199"/>
      <c r="P260" s="199"/>
      <c r="Q260" s="199"/>
      <c r="R260" s="116">
        <f t="shared" si="6"/>
        <v>0</v>
      </c>
    </row>
    <row r="261" spans="3:18" ht="15" thickBot="1" x14ac:dyDescent="0.3">
      <c r="C261" s="121">
        <f>'Everyday Formulas'!I241</f>
        <v>0</v>
      </c>
      <c r="D261" s="117"/>
      <c r="E261" s="115">
        <f>'Everyday Formulas'!P241</f>
        <v>0</v>
      </c>
      <c r="F261" s="201"/>
      <c r="G261" s="201"/>
      <c r="H261" s="200"/>
      <c r="I261" s="200"/>
      <c r="J261" s="201"/>
      <c r="K261" s="201"/>
      <c r="L261" s="201"/>
      <c r="M261" s="201"/>
      <c r="N261" s="199"/>
      <c r="O261" s="199"/>
      <c r="P261" s="199"/>
      <c r="Q261" s="199"/>
      <c r="R261" s="116">
        <f t="shared" si="6"/>
        <v>0</v>
      </c>
    </row>
    <row r="262" spans="3:18" ht="15" thickBot="1" x14ac:dyDescent="0.3">
      <c r="C262" s="121">
        <f>'Everyday Formulas'!I242</f>
        <v>0</v>
      </c>
      <c r="D262" s="117"/>
      <c r="E262" s="115">
        <f>'Everyday Formulas'!P242</f>
        <v>0</v>
      </c>
      <c r="F262" s="201"/>
      <c r="G262" s="201"/>
      <c r="H262" s="200"/>
      <c r="I262" s="200"/>
      <c r="J262" s="201"/>
      <c r="K262" s="201"/>
      <c r="L262" s="201"/>
      <c r="M262" s="201"/>
      <c r="N262" s="199"/>
      <c r="O262" s="199"/>
      <c r="P262" s="199"/>
      <c r="Q262" s="199"/>
      <c r="R262" s="116">
        <f t="shared" si="6"/>
        <v>0</v>
      </c>
    </row>
    <row r="263" spans="3:18" ht="15" thickBot="1" x14ac:dyDescent="0.3">
      <c r="C263" s="121">
        <f>'Everyday Formulas'!I243</f>
        <v>0</v>
      </c>
      <c r="D263" s="117"/>
      <c r="E263" s="115">
        <f>'Everyday Formulas'!P243</f>
        <v>0</v>
      </c>
      <c r="F263" s="201"/>
      <c r="G263" s="201"/>
      <c r="H263" s="200"/>
      <c r="I263" s="200"/>
      <c r="J263" s="201"/>
      <c r="K263" s="201"/>
      <c r="L263" s="201"/>
      <c r="M263" s="201"/>
      <c r="N263" s="199"/>
      <c r="O263" s="199"/>
      <c r="P263" s="199"/>
      <c r="Q263" s="199"/>
      <c r="R263" s="116">
        <f t="shared" si="6"/>
        <v>0</v>
      </c>
    </row>
    <row r="264" spans="3:18" ht="15" thickBot="1" x14ac:dyDescent="0.3">
      <c r="C264" s="121">
        <f>'Everyday Formulas'!I244</f>
        <v>0</v>
      </c>
      <c r="D264" s="117"/>
      <c r="E264" s="115">
        <f>'Everyday Formulas'!P244</f>
        <v>0</v>
      </c>
      <c r="F264" s="201"/>
      <c r="G264" s="201"/>
      <c r="H264" s="200"/>
      <c r="I264" s="200"/>
      <c r="J264" s="201"/>
      <c r="K264" s="201"/>
      <c r="L264" s="201"/>
      <c r="M264" s="201"/>
      <c r="N264" s="199"/>
      <c r="O264" s="199"/>
      <c r="P264" s="199"/>
      <c r="Q264" s="199"/>
      <c r="R264" s="116">
        <f t="shared" si="6"/>
        <v>0</v>
      </c>
    </row>
    <row r="265" spans="3:18" ht="15" thickBot="1" x14ac:dyDescent="0.3">
      <c r="C265" s="121">
        <f>'Everyday Formulas'!I245</f>
        <v>0</v>
      </c>
      <c r="D265" s="117"/>
      <c r="E265" s="115">
        <f>'Everyday Formulas'!P245</f>
        <v>0</v>
      </c>
      <c r="F265" s="201"/>
      <c r="G265" s="201"/>
      <c r="H265" s="200"/>
      <c r="I265" s="200"/>
      <c r="J265" s="201"/>
      <c r="K265" s="201"/>
      <c r="L265" s="201"/>
      <c r="M265" s="201"/>
      <c r="N265" s="199"/>
      <c r="O265" s="199"/>
      <c r="P265" s="199"/>
      <c r="Q265" s="199"/>
      <c r="R265" s="116">
        <f t="shared" si="6"/>
        <v>0</v>
      </c>
    </row>
    <row r="266" spans="3:18" ht="15" thickBot="1" x14ac:dyDescent="0.3">
      <c r="C266" s="121">
        <f>'Everyday Formulas'!I246</f>
        <v>0</v>
      </c>
      <c r="D266" s="117"/>
      <c r="E266" s="115">
        <f>'Everyday Formulas'!P246</f>
        <v>0</v>
      </c>
      <c r="F266" s="201"/>
      <c r="G266" s="201"/>
      <c r="H266" s="200"/>
      <c r="I266" s="200"/>
      <c r="J266" s="201"/>
      <c r="K266" s="201"/>
      <c r="L266" s="201"/>
      <c r="M266" s="201"/>
      <c r="N266" s="199"/>
      <c r="O266" s="199"/>
      <c r="P266" s="199"/>
      <c r="Q266" s="199"/>
      <c r="R266" s="116">
        <f t="shared" si="6"/>
        <v>0</v>
      </c>
    </row>
    <row r="267" spans="3:18" ht="15" thickBot="1" x14ac:dyDescent="0.3">
      <c r="C267" s="121">
        <f>'Everyday Formulas'!I247</f>
        <v>0</v>
      </c>
      <c r="D267" s="117"/>
      <c r="E267" s="115">
        <f>'Everyday Formulas'!P247</f>
        <v>0</v>
      </c>
      <c r="F267" s="201"/>
      <c r="G267" s="201"/>
      <c r="H267" s="200"/>
      <c r="I267" s="200"/>
      <c r="J267" s="201"/>
      <c r="K267" s="201"/>
      <c r="L267" s="201"/>
      <c r="M267" s="201"/>
      <c r="N267" s="199"/>
      <c r="O267" s="199"/>
      <c r="P267" s="199"/>
      <c r="Q267" s="199"/>
      <c r="R267" s="116">
        <f t="shared" si="6"/>
        <v>0</v>
      </c>
    </row>
    <row r="268" spans="3:18" ht="15" thickBot="1" x14ac:dyDescent="0.3">
      <c r="C268" s="121">
        <f>'Everyday Formulas'!I248</f>
        <v>0</v>
      </c>
      <c r="D268" s="117"/>
      <c r="E268" s="115">
        <f>'Everyday Formulas'!P248</f>
        <v>0</v>
      </c>
      <c r="F268" s="201"/>
      <c r="G268" s="201"/>
      <c r="H268" s="200"/>
      <c r="I268" s="200"/>
      <c r="J268" s="201"/>
      <c r="K268" s="201"/>
      <c r="L268" s="201"/>
      <c r="M268" s="201"/>
      <c r="N268" s="199"/>
      <c r="O268" s="199"/>
      <c r="P268" s="199"/>
      <c r="Q268" s="199"/>
      <c r="R268" s="116">
        <f t="shared" si="6"/>
        <v>0</v>
      </c>
    </row>
    <row r="269" spans="3:18" ht="15" thickBot="1" x14ac:dyDescent="0.3">
      <c r="C269" s="121">
        <f>'Everyday Formulas'!I249</f>
        <v>0</v>
      </c>
      <c r="D269" s="117"/>
      <c r="E269" s="115">
        <f>'Everyday Formulas'!P249</f>
        <v>0</v>
      </c>
      <c r="F269" s="201"/>
      <c r="G269" s="201"/>
      <c r="H269" s="200"/>
      <c r="I269" s="200"/>
      <c r="J269" s="201"/>
      <c r="K269" s="201"/>
      <c r="L269" s="201"/>
      <c r="M269" s="201"/>
      <c r="N269" s="199"/>
      <c r="O269" s="199"/>
      <c r="P269" s="199"/>
      <c r="Q269" s="199"/>
      <c r="R269" s="116">
        <f t="shared" si="6"/>
        <v>0</v>
      </c>
    </row>
    <row r="270" spans="3:18" ht="15" thickBot="1" x14ac:dyDescent="0.3">
      <c r="C270" s="121">
        <f>'Everyday Formulas'!I250</f>
        <v>0</v>
      </c>
      <c r="D270" s="117"/>
      <c r="E270" s="115">
        <f>'Everyday Formulas'!P250</f>
        <v>0</v>
      </c>
      <c r="F270" s="201"/>
      <c r="G270" s="201"/>
      <c r="H270" s="200"/>
      <c r="I270" s="200"/>
      <c r="J270" s="201"/>
      <c r="K270" s="201"/>
      <c r="L270" s="201"/>
      <c r="M270" s="201"/>
      <c r="N270" s="199"/>
      <c r="O270" s="199"/>
      <c r="P270" s="199"/>
      <c r="Q270" s="199"/>
      <c r="R270" s="116">
        <f t="shared" si="6"/>
        <v>0</v>
      </c>
    </row>
    <row r="271" spans="3:18" ht="15" thickBot="1" x14ac:dyDescent="0.3">
      <c r="C271" s="121">
        <f>'Everyday Formulas'!I251</f>
        <v>0</v>
      </c>
      <c r="D271" s="117"/>
      <c r="E271" s="115">
        <f>'Everyday Formulas'!P251</f>
        <v>0</v>
      </c>
      <c r="F271" s="201"/>
      <c r="G271" s="201"/>
      <c r="H271" s="200"/>
      <c r="I271" s="200"/>
      <c r="J271" s="201"/>
      <c r="K271" s="201"/>
      <c r="L271" s="201"/>
      <c r="M271" s="201"/>
      <c r="N271" s="199"/>
      <c r="O271" s="199"/>
      <c r="P271" s="199"/>
      <c r="Q271" s="199"/>
      <c r="R271" s="116">
        <f t="shared" si="6"/>
        <v>0</v>
      </c>
    </row>
    <row r="272" spans="3:18" ht="15" thickBot="1" x14ac:dyDescent="0.3">
      <c r="C272" s="121">
        <f>'Everyday Formulas'!I252</f>
        <v>0</v>
      </c>
      <c r="D272" s="117"/>
      <c r="E272" s="115">
        <f>'Everyday Formulas'!P252</f>
        <v>0</v>
      </c>
      <c r="F272" s="201"/>
      <c r="G272" s="201"/>
      <c r="H272" s="200"/>
      <c r="I272" s="200"/>
      <c r="J272" s="201"/>
      <c r="K272" s="201"/>
      <c r="L272" s="201"/>
      <c r="M272" s="201"/>
      <c r="N272" s="199"/>
      <c r="O272" s="199"/>
      <c r="P272" s="199"/>
      <c r="Q272" s="199"/>
      <c r="R272" s="116">
        <f t="shared" si="6"/>
        <v>0</v>
      </c>
    </row>
    <row r="273" spans="3:18" ht="15" thickBot="1" x14ac:dyDescent="0.3">
      <c r="C273" s="121">
        <f>'Everyday Formulas'!I253</f>
        <v>0</v>
      </c>
      <c r="D273" s="117"/>
      <c r="E273" s="115">
        <f>'Everyday Formulas'!P253</f>
        <v>0</v>
      </c>
      <c r="F273" s="201"/>
      <c r="G273" s="201"/>
      <c r="H273" s="200"/>
      <c r="I273" s="200"/>
      <c r="J273" s="201"/>
      <c r="K273" s="201"/>
      <c r="L273" s="201"/>
      <c r="M273" s="201"/>
      <c r="N273" s="199"/>
      <c r="O273" s="199"/>
      <c r="P273" s="199"/>
      <c r="Q273" s="199"/>
      <c r="R273" s="116">
        <f t="shared" si="6"/>
        <v>0</v>
      </c>
    </row>
    <row r="274" spans="3:18" ht="15" thickBot="1" x14ac:dyDescent="0.3">
      <c r="C274" s="121">
        <f>'Everyday Formulas'!I254</f>
        <v>0</v>
      </c>
      <c r="D274" s="117"/>
      <c r="E274" s="115">
        <f>'Everyday Formulas'!P254</f>
        <v>0</v>
      </c>
      <c r="F274" s="201"/>
      <c r="G274" s="201"/>
      <c r="H274" s="200"/>
      <c r="I274" s="200"/>
      <c r="J274" s="201"/>
      <c r="K274" s="201"/>
      <c r="L274" s="201"/>
      <c r="M274" s="201"/>
      <c r="N274" s="199"/>
      <c r="O274" s="199"/>
      <c r="P274" s="199"/>
      <c r="Q274" s="199"/>
      <c r="R274" s="116">
        <f t="shared" si="6"/>
        <v>0</v>
      </c>
    </row>
    <row r="275" spans="3:18" ht="15" thickBot="1" x14ac:dyDescent="0.3">
      <c r="C275" s="121">
        <f>'Everyday Formulas'!I255</f>
        <v>0</v>
      </c>
      <c r="D275" s="117"/>
      <c r="E275" s="115">
        <f>'Everyday Formulas'!P255</f>
        <v>0</v>
      </c>
      <c r="F275" s="201"/>
      <c r="G275" s="201"/>
      <c r="H275" s="200"/>
      <c r="I275" s="200"/>
      <c r="J275" s="201"/>
      <c r="K275" s="201"/>
      <c r="L275" s="201"/>
      <c r="M275" s="201"/>
      <c r="N275" s="199"/>
      <c r="O275" s="199"/>
      <c r="P275" s="199"/>
      <c r="Q275" s="199"/>
      <c r="R275" s="116">
        <f t="shared" si="6"/>
        <v>0</v>
      </c>
    </row>
    <row r="276" spans="3:18" ht="15" thickBot="1" x14ac:dyDescent="0.3">
      <c r="C276" s="121">
        <f>'Everyday Formulas'!I256</f>
        <v>0</v>
      </c>
      <c r="D276" s="117"/>
      <c r="E276" s="115">
        <f>'Everyday Formulas'!P256</f>
        <v>0</v>
      </c>
      <c r="F276" s="201"/>
      <c r="G276" s="201"/>
      <c r="H276" s="200"/>
      <c r="I276" s="200"/>
      <c r="J276" s="201"/>
      <c r="K276" s="201"/>
      <c r="L276" s="201"/>
      <c r="M276" s="201"/>
      <c r="N276" s="199"/>
      <c r="O276" s="199"/>
      <c r="P276" s="199"/>
      <c r="Q276" s="199"/>
      <c r="R276" s="116">
        <f t="shared" si="6"/>
        <v>0</v>
      </c>
    </row>
    <row r="277" spans="3:18" ht="15" thickBot="1" x14ac:dyDescent="0.3">
      <c r="C277" s="121">
        <f>'Everyday Formulas'!I257</f>
        <v>0</v>
      </c>
      <c r="D277" s="117"/>
      <c r="E277" s="115">
        <f>'Everyday Formulas'!P257</f>
        <v>0</v>
      </c>
      <c r="F277" s="201"/>
      <c r="G277" s="201"/>
      <c r="H277" s="200"/>
      <c r="I277" s="200"/>
      <c r="J277" s="201"/>
      <c r="K277" s="201"/>
      <c r="L277" s="201"/>
      <c r="M277" s="201"/>
      <c r="N277" s="199"/>
      <c r="O277" s="199"/>
      <c r="P277" s="199"/>
      <c r="Q277" s="199"/>
      <c r="R277" s="116">
        <f t="shared" si="6"/>
        <v>0</v>
      </c>
    </row>
    <row r="278" spans="3:18" ht="15" thickBot="1" x14ac:dyDescent="0.3">
      <c r="C278" s="121">
        <f>'Everyday Formulas'!I258</f>
        <v>0</v>
      </c>
      <c r="D278" s="117"/>
      <c r="E278" s="115">
        <f>'Everyday Formulas'!P258</f>
        <v>0</v>
      </c>
      <c r="F278" s="201"/>
      <c r="G278" s="201"/>
      <c r="H278" s="200"/>
      <c r="I278" s="200"/>
      <c r="J278" s="201"/>
      <c r="K278" s="201"/>
      <c r="L278" s="201"/>
      <c r="M278" s="201"/>
      <c r="N278" s="199"/>
      <c r="O278" s="199"/>
      <c r="P278" s="199"/>
      <c r="Q278" s="199"/>
      <c r="R278" s="116">
        <f t="shared" si="6"/>
        <v>0</v>
      </c>
    </row>
    <row r="279" spans="3:18" ht="15" thickBot="1" x14ac:dyDescent="0.3">
      <c r="C279" s="121">
        <f>'Everyday Formulas'!I259</f>
        <v>0</v>
      </c>
      <c r="D279" s="117"/>
      <c r="E279" s="115">
        <f>'Everyday Formulas'!P259</f>
        <v>0</v>
      </c>
      <c r="F279" s="201"/>
      <c r="G279" s="201"/>
      <c r="H279" s="200"/>
      <c r="I279" s="200"/>
      <c r="J279" s="201"/>
      <c r="K279" s="201"/>
      <c r="L279" s="201"/>
      <c r="M279" s="201"/>
      <c r="N279" s="199"/>
      <c r="O279" s="199"/>
      <c r="P279" s="199"/>
      <c r="Q279" s="199"/>
      <c r="R279" s="116">
        <f t="shared" si="6"/>
        <v>0</v>
      </c>
    </row>
    <row r="280" spans="3:18" ht="15" thickBot="1" x14ac:dyDescent="0.3">
      <c r="C280" s="121">
        <f>'Everyday Formulas'!I260</f>
        <v>0</v>
      </c>
      <c r="D280" s="117"/>
      <c r="E280" s="115">
        <f>'Everyday Formulas'!P260</f>
        <v>0</v>
      </c>
      <c r="F280" s="201"/>
      <c r="G280" s="201"/>
      <c r="H280" s="200"/>
      <c r="I280" s="200"/>
      <c r="J280" s="201"/>
      <c r="K280" s="201"/>
      <c r="L280" s="201"/>
      <c r="M280" s="201"/>
      <c r="N280" s="199"/>
      <c r="O280" s="199"/>
      <c r="P280" s="199"/>
      <c r="Q280" s="199"/>
      <c r="R280" s="116">
        <f t="shared" si="6"/>
        <v>0</v>
      </c>
    </row>
    <row r="281" spans="3:18" ht="15" thickBot="1" x14ac:dyDescent="0.3">
      <c r="C281" s="121">
        <f>'Everyday Formulas'!I261</f>
        <v>0</v>
      </c>
      <c r="D281" s="117"/>
      <c r="E281" s="115">
        <f>'Everyday Formulas'!P261</f>
        <v>0</v>
      </c>
      <c r="F281" s="201"/>
      <c r="G281" s="201"/>
      <c r="H281" s="200"/>
      <c r="I281" s="200"/>
      <c r="J281" s="201"/>
      <c r="K281" s="201"/>
      <c r="L281" s="201"/>
      <c r="M281" s="201"/>
      <c r="N281" s="199"/>
      <c r="O281" s="199"/>
      <c r="P281" s="199"/>
      <c r="Q281" s="199"/>
      <c r="R281" s="116">
        <f t="shared" si="6"/>
        <v>0</v>
      </c>
    </row>
    <row r="282" spans="3:18" ht="15" thickBot="1" x14ac:dyDescent="0.3">
      <c r="C282" s="121">
        <f>'Everyday Formulas'!I262</f>
        <v>0</v>
      </c>
      <c r="D282" s="117"/>
      <c r="E282" s="115">
        <f>'Everyday Formulas'!P262</f>
        <v>0</v>
      </c>
      <c r="F282" s="201"/>
      <c r="G282" s="201"/>
      <c r="H282" s="200"/>
      <c r="I282" s="200"/>
      <c r="J282" s="201"/>
      <c r="K282" s="201"/>
      <c r="L282" s="201"/>
      <c r="M282" s="201"/>
      <c r="N282" s="199"/>
      <c r="O282" s="199"/>
      <c r="P282" s="199"/>
      <c r="Q282" s="199"/>
      <c r="R282" s="116">
        <f t="shared" si="6"/>
        <v>0</v>
      </c>
    </row>
    <row r="283" spans="3:18" ht="15" thickBot="1" x14ac:dyDescent="0.3">
      <c r="C283" s="121">
        <f>'Everyday Formulas'!I263</f>
        <v>0</v>
      </c>
      <c r="D283" s="117"/>
      <c r="E283" s="115">
        <f>'Everyday Formulas'!P263</f>
        <v>0</v>
      </c>
      <c r="F283" s="201"/>
      <c r="G283" s="201"/>
      <c r="H283" s="200"/>
      <c r="I283" s="200"/>
      <c r="J283" s="201"/>
      <c r="K283" s="201"/>
      <c r="L283" s="201"/>
      <c r="M283" s="201"/>
      <c r="N283" s="199"/>
      <c r="O283" s="199"/>
      <c r="P283" s="199"/>
      <c r="Q283" s="199"/>
      <c r="R283" s="116">
        <f t="shared" si="6"/>
        <v>0</v>
      </c>
    </row>
    <row r="284" spans="3:18" ht="15" thickBot="1" x14ac:dyDescent="0.3">
      <c r="C284" s="121">
        <f>'Everyday Formulas'!I264</f>
        <v>0</v>
      </c>
      <c r="D284" s="117"/>
      <c r="E284" s="115">
        <f>'Everyday Formulas'!P264</f>
        <v>0</v>
      </c>
      <c r="F284" s="201"/>
      <c r="G284" s="201"/>
      <c r="H284" s="200"/>
      <c r="I284" s="200"/>
      <c r="J284" s="201"/>
      <c r="K284" s="201"/>
      <c r="L284" s="201"/>
      <c r="M284" s="201"/>
      <c r="N284" s="199"/>
      <c r="O284" s="199"/>
      <c r="P284" s="199"/>
      <c r="Q284" s="199"/>
      <c r="R284" s="116">
        <f t="shared" si="6"/>
        <v>0</v>
      </c>
    </row>
    <row r="285" spans="3:18" ht="15" thickBot="1" x14ac:dyDescent="0.3">
      <c r="C285" s="121">
        <f>'Everyday Formulas'!I265</f>
        <v>0</v>
      </c>
      <c r="D285" s="117"/>
      <c r="E285" s="115">
        <f>'Everyday Formulas'!P265</f>
        <v>0</v>
      </c>
      <c r="F285" s="201"/>
      <c r="G285" s="201"/>
      <c r="H285" s="200"/>
      <c r="I285" s="200"/>
      <c r="J285" s="201"/>
      <c r="K285" s="201"/>
      <c r="L285" s="201"/>
      <c r="M285" s="201"/>
      <c r="N285" s="199"/>
      <c r="O285" s="199"/>
      <c r="P285" s="199"/>
      <c r="Q285" s="199"/>
      <c r="R285" s="116">
        <f t="shared" si="6"/>
        <v>0</v>
      </c>
    </row>
    <row r="286" spans="3:18" ht="15" thickBot="1" x14ac:dyDescent="0.3">
      <c r="C286" s="121">
        <f>'Everyday Formulas'!I266</f>
        <v>0</v>
      </c>
      <c r="D286" s="117"/>
      <c r="E286" s="115">
        <f>'Everyday Formulas'!P266</f>
        <v>0</v>
      </c>
      <c r="F286" s="201"/>
      <c r="G286" s="201"/>
      <c r="H286" s="200"/>
      <c r="I286" s="200"/>
      <c r="J286" s="201"/>
      <c r="K286" s="201"/>
      <c r="L286" s="201"/>
      <c r="M286" s="201"/>
      <c r="N286" s="199"/>
      <c r="O286" s="199"/>
      <c r="P286" s="199"/>
      <c r="Q286" s="199"/>
      <c r="R286" s="116">
        <f t="shared" si="6"/>
        <v>0</v>
      </c>
    </row>
    <row r="287" spans="3:18" ht="15" thickBot="1" x14ac:dyDescent="0.3">
      <c r="C287" s="121">
        <f>'Everyday Formulas'!I267</f>
        <v>0</v>
      </c>
      <c r="D287" s="117"/>
      <c r="E287" s="115">
        <f>'Everyday Formulas'!P267</f>
        <v>0</v>
      </c>
      <c r="F287" s="201"/>
      <c r="G287" s="201"/>
      <c r="H287" s="200"/>
      <c r="I287" s="200"/>
      <c r="J287" s="201"/>
      <c r="K287" s="201"/>
      <c r="L287" s="201"/>
      <c r="M287" s="201"/>
      <c r="N287" s="199"/>
      <c r="O287" s="199"/>
      <c r="P287" s="199"/>
      <c r="Q287" s="199"/>
      <c r="R287" s="116">
        <f t="shared" si="6"/>
        <v>0</v>
      </c>
    </row>
    <row r="288" spans="3:18" ht="15" thickBot="1" x14ac:dyDescent="0.3">
      <c r="C288" s="121">
        <f>'Everyday Formulas'!I268</f>
        <v>0</v>
      </c>
      <c r="D288" s="117"/>
      <c r="E288" s="115">
        <f>'Everyday Formulas'!P268</f>
        <v>0</v>
      </c>
      <c r="F288" s="201"/>
      <c r="G288" s="201"/>
      <c r="H288" s="200"/>
      <c r="I288" s="200"/>
      <c r="J288" s="201"/>
      <c r="K288" s="201"/>
      <c r="L288" s="201"/>
      <c r="M288" s="201"/>
      <c r="N288" s="199"/>
      <c r="O288" s="199"/>
      <c r="P288" s="199"/>
      <c r="Q288" s="199"/>
      <c r="R288" s="116">
        <f t="shared" si="6"/>
        <v>0</v>
      </c>
    </row>
    <row r="289" spans="3:18" ht="15" thickBot="1" x14ac:dyDescent="0.3">
      <c r="C289" s="121">
        <f>'Everyday Formulas'!I269</f>
        <v>0</v>
      </c>
      <c r="D289" s="117"/>
      <c r="E289" s="115">
        <f>'Everyday Formulas'!P269</f>
        <v>0</v>
      </c>
      <c r="F289" s="201"/>
      <c r="G289" s="201"/>
      <c r="H289" s="200"/>
      <c r="I289" s="200"/>
      <c r="J289" s="201"/>
      <c r="K289" s="201"/>
      <c r="L289" s="201"/>
      <c r="M289" s="201"/>
      <c r="N289" s="199"/>
      <c r="O289" s="199"/>
      <c r="P289" s="199"/>
      <c r="Q289" s="199"/>
      <c r="R289" s="116">
        <f t="shared" si="6"/>
        <v>0</v>
      </c>
    </row>
    <row r="290" spans="3:18" ht="15" thickBot="1" x14ac:dyDescent="0.3">
      <c r="C290" s="121">
        <f>'Everyday Formulas'!I270</f>
        <v>0</v>
      </c>
      <c r="D290" s="117"/>
      <c r="E290" s="115">
        <f>'Everyday Formulas'!P270</f>
        <v>0</v>
      </c>
      <c r="F290" s="201"/>
      <c r="G290" s="201"/>
      <c r="H290" s="200"/>
      <c r="I290" s="200"/>
      <c r="J290" s="201"/>
      <c r="K290" s="201"/>
      <c r="L290" s="201"/>
      <c r="M290" s="201"/>
      <c r="N290" s="199"/>
      <c r="O290" s="199"/>
      <c r="P290" s="199"/>
      <c r="Q290" s="199"/>
      <c r="R290" s="116">
        <f t="shared" si="6"/>
        <v>0</v>
      </c>
    </row>
    <row r="291" spans="3:18" ht="15" thickBot="1" x14ac:dyDescent="0.3">
      <c r="C291" s="121">
        <f>'Everyday Formulas'!I271</f>
        <v>0</v>
      </c>
      <c r="D291" s="117"/>
      <c r="E291" s="115">
        <f>'Everyday Formulas'!P271</f>
        <v>0</v>
      </c>
      <c r="F291" s="201"/>
      <c r="G291" s="201"/>
      <c r="H291" s="200"/>
      <c r="I291" s="200"/>
      <c r="J291" s="201"/>
      <c r="K291" s="201"/>
      <c r="L291" s="201"/>
      <c r="M291" s="201"/>
      <c r="N291" s="199"/>
      <c r="O291" s="199"/>
      <c r="P291" s="199"/>
      <c r="Q291" s="199"/>
      <c r="R291" s="116">
        <f t="shared" si="6"/>
        <v>0</v>
      </c>
    </row>
    <row r="292" spans="3:18" ht="15" thickBot="1" x14ac:dyDescent="0.3">
      <c r="C292" s="121">
        <f>'Everyday Formulas'!I272</f>
        <v>0</v>
      </c>
      <c r="D292" s="117"/>
      <c r="E292" s="115">
        <f>'Everyday Formulas'!P272</f>
        <v>0</v>
      </c>
      <c r="F292" s="201"/>
      <c r="G292" s="201"/>
      <c r="H292" s="200"/>
      <c r="I292" s="200"/>
      <c r="J292" s="201"/>
      <c r="K292" s="201"/>
      <c r="L292" s="201"/>
      <c r="M292" s="201"/>
      <c r="N292" s="199"/>
      <c r="O292" s="199"/>
      <c r="P292" s="199"/>
      <c r="Q292" s="199"/>
      <c r="R292" s="116">
        <f t="shared" ref="R292:R355" si="7">(IF(H292="*no role*",0,(IF(OR(F292&lt;&gt;"",H292&lt;&gt;"",J292&lt;&gt;""),3,0))))+(IF(L292&lt;&gt;"",3,0))+(IF(N292&lt;&gt;"",3,0))+(IF(P292="YES",3,0))</f>
        <v>0</v>
      </c>
    </row>
    <row r="293" spans="3:18" ht="15" thickBot="1" x14ac:dyDescent="0.3">
      <c r="C293" s="121">
        <f>'Everyday Formulas'!I273</f>
        <v>0</v>
      </c>
      <c r="D293" s="117"/>
      <c r="E293" s="115">
        <f>'Everyday Formulas'!P273</f>
        <v>0</v>
      </c>
      <c r="F293" s="201"/>
      <c r="G293" s="201"/>
      <c r="H293" s="200"/>
      <c r="I293" s="200"/>
      <c r="J293" s="201"/>
      <c r="K293" s="201"/>
      <c r="L293" s="201"/>
      <c r="M293" s="201"/>
      <c r="N293" s="199"/>
      <c r="O293" s="199"/>
      <c r="P293" s="199"/>
      <c r="Q293" s="199"/>
      <c r="R293" s="116">
        <f t="shared" si="7"/>
        <v>0</v>
      </c>
    </row>
    <row r="294" spans="3:18" ht="15" thickBot="1" x14ac:dyDescent="0.3">
      <c r="C294" s="121">
        <f>'Everyday Formulas'!I274</f>
        <v>0</v>
      </c>
      <c r="D294" s="117"/>
      <c r="E294" s="115">
        <f>'Everyday Formulas'!P274</f>
        <v>0</v>
      </c>
      <c r="F294" s="201"/>
      <c r="G294" s="201"/>
      <c r="H294" s="200"/>
      <c r="I294" s="200"/>
      <c r="J294" s="201"/>
      <c r="K294" s="201"/>
      <c r="L294" s="201"/>
      <c r="M294" s="201"/>
      <c r="N294" s="199"/>
      <c r="O294" s="199"/>
      <c r="P294" s="199"/>
      <c r="Q294" s="199"/>
      <c r="R294" s="116">
        <f t="shared" si="7"/>
        <v>0</v>
      </c>
    </row>
    <row r="295" spans="3:18" ht="15" thickBot="1" x14ac:dyDescent="0.3">
      <c r="C295" s="121">
        <f>'Everyday Formulas'!I275</f>
        <v>0</v>
      </c>
      <c r="D295" s="117"/>
      <c r="E295" s="115">
        <f>'Everyday Formulas'!P275</f>
        <v>0</v>
      </c>
      <c r="F295" s="201"/>
      <c r="G295" s="201"/>
      <c r="H295" s="200"/>
      <c r="I295" s="200"/>
      <c r="J295" s="201"/>
      <c r="K295" s="201"/>
      <c r="L295" s="201"/>
      <c r="M295" s="201"/>
      <c r="N295" s="199"/>
      <c r="O295" s="199"/>
      <c r="P295" s="199"/>
      <c r="Q295" s="199"/>
      <c r="R295" s="116">
        <f t="shared" si="7"/>
        <v>0</v>
      </c>
    </row>
    <row r="296" spans="3:18" ht="15" thickBot="1" x14ac:dyDescent="0.3">
      <c r="C296" s="121">
        <f>'Everyday Formulas'!I276</f>
        <v>0</v>
      </c>
      <c r="D296" s="117"/>
      <c r="E296" s="115">
        <f>'Everyday Formulas'!P276</f>
        <v>0</v>
      </c>
      <c r="F296" s="201"/>
      <c r="G296" s="201"/>
      <c r="H296" s="200"/>
      <c r="I296" s="200"/>
      <c r="J296" s="201"/>
      <c r="K296" s="201"/>
      <c r="L296" s="201"/>
      <c r="M296" s="201"/>
      <c r="N296" s="199"/>
      <c r="O296" s="199"/>
      <c r="P296" s="199"/>
      <c r="Q296" s="199"/>
      <c r="R296" s="116">
        <f t="shared" si="7"/>
        <v>0</v>
      </c>
    </row>
    <row r="297" spans="3:18" ht="15" thickBot="1" x14ac:dyDescent="0.3">
      <c r="C297" s="121">
        <f>'Everyday Formulas'!I277</f>
        <v>0</v>
      </c>
      <c r="D297" s="117"/>
      <c r="E297" s="115">
        <f>'Everyday Formulas'!P277</f>
        <v>0</v>
      </c>
      <c r="F297" s="201"/>
      <c r="G297" s="201"/>
      <c r="H297" s="200"/>
      <c r="I297" s="200"/>
      <c r="J297" s="201"/>
      <c r="K297" s="201"/>
      <c r="L297" s="201"/>
      <c r="M297" s="201"/>
      <c r="N297" s="199"/>
      <c r="O297" s="199"/>
      <c r="P297" s="199"/>
      <c r="Q297" s="199"/>
      <c r="R297" s="116">
        <f t="shared" si="7"/>
        <v>0</v>
      </c>
    </row>
    <row r="298" spans="3:18" ht="15" thickBot="1" x14ac:dyDescent="0.3">
      <c r="C298" s="121">
        <f>'Everyday Formulas'!I278</f>
        <v>0</v>
      </c>
      <c r="D298" s="117"/>
      <c r="E298" s="115">
        <f>'Everyday Formulas'!P278</f>
        <v>0</v>
      </c>
      <c r="F298" s="201"/>
      <c r="G298" s="201"/>
      <c r="H298" s="200"/>
      <c r="I298" s="200"/>
      <c r="J298" s="201"/>
      <c r="K298" s="201"/>
      <c r="L298" s="201"/>
      <c r="M298" s="201"/>
      <c r="N298" s="199"/>
      <c r="O298" s="199"/>
      <c r="P298" s="199"/>
      <c r="Q298" s="199"/>
      <c r="R298" s="116">
        <f t="shared" si="7"/>
        <v>0</v>
      </c>
    </row>
    <row r="299" spans="3:18" ht="15" thickBot="1" x14ac:dyDescent="0.3">
      <c r="C299" s="121">
        <f>'Everyday Formulas'!I279</f>
        <v>0</v>
      </c>
      <c r="D299" s="117"/>
      <c r="E299" s="115">
        <f>'Everyday Formulas'!P279</f>
        <v>0</v>
      </c>
      <c r="F299" s="201"/>
      <c r="G299" s="201"/>
      <c r="H299" s="200"/>
      <c r="I299" s="200"/>
      <c r="J299" s="201"/>
      <c r="K299" s="201"/>
      <c r="L299" s="201"/>
      <c r="M299" s="201"/>
      <c r="N299" s="199"/>
      <c r="O299" s="199"/>
      <c r="P299" s="199"/>
      <c r="Q299" s="199"/>
      <c r="R299" s="116">
        <f t="shared" si="7"/>
        <v>0</v>
      </c>
    </row>
    <row r="300" spans="3:18" ht="15" thickBot="1" x14ac:dyDescent="0.3">
      <c r="C300" s="121">
        <f>'Everyday Formulas'!I280</f>
        <v>0</v>
      </c>
      <c r="D300" s="117"/>
      <c r="E300" s="115">
        <f>'Everyday Formulas'!P280</f>
        <v>0</v>
      </c>
      <c r="F300" s="201"/>
      <c r="G300" s="201"/>
      <c r="H300" s="200"/>
      <c r="I300" s="200"/>
      <c r="J300" s="201"/>
      <c r="K300" s="201"/>
      <c r="L300" s="201"/>
      <c r="M300" s="201"/>
      <c r="N300" s="199"/>
      <c r="O300" s="199"/>
      <c r="P300" s="199"/>
      <c r="Q300" s="199"/>
      <c r="R300" s="116">
        <f t="shared" si="7"/>
        <v>0</v>
      </c>
    </row>
    <row r="301" spans="3:18" ht="15" thickBot="1" x14ac:dyDescent="0.3">
      <c r="C301" s="121">
        <f>'Everyday Formulas'!I281</f>
        <v>0</v>
      </c>
      <c r="D301" s="117"/>
      <c r="E301" s="115">
        <f>'Everyday Formulas'!P281</f>
        <v>0</v>
      </c>
      <c r="F301" s="201"/>
      <c r="G301" s="201"/>
      <c r="H301" s="200"/>
      <c r="I301" s="200"/>
      <c r="J301" s="201"/>
      <c r="K301" s="201"/>
      <c r="L301" s="201"/>
      <c r="M301" s="201"/>
      <c r="N301" s="199"/>
      <c r="O301" s="199"/>
      <c r="P301" s="199"/>
      <c r="Q301" s="199"/>
      <c r="R301" s="116">
        <f t="shared" si="7"/>
        <v>0</v>
      </c>
    </row>
    <row r="302" spans="3:18" ht="15" thickBot="1" x14ac:dyDescent="0.3">
      <c r="C302" s="121">
        <f>'Everyday Formulas'!I282</f>
        <v>0</v>
      </c>
      <c r="D302" s="117"/>
      <c r="E302" s="115">
        <f>'Everyday Formulas'!P282</f>
        <v>0</v>
      </c>
      <c r="F302" s="201"/>
      <c r="G302" s="201"/>
      <c r="H302" s="200"/>
      <c r="I302" s="200"/>
      <c r="J302" s="201"/>
      <c r="K302" s="201"/>
      <c r="L302" s="201"/>
      <c r="M302" s="201"/>
      <c r="N302" s="199"/>
      <c r="O302" s="199"/>
      <c r="P302" s="199"/>
      <c r="Q302" s="199"/>
      <c r="R302" s="116">
        <f t="shared" si="7"/>
        <v>0</v>
      </c>
    </row>
    <row r="303" spans="3:18" ht="15" thickBot="1" x14ac:dyDescent="0.3">
      <c r="C303" s="121">
        <f>'Everyday Formulas'!I283</f>
        <v>0</v>
      </c>
      <c r="D303" s="117"/>
      <c r="E303" s="115">
        <f>'Everyday Formulas'!P283</f>
        <v>0</v>
      </c>
      <c r="F303" s="201"/>
      <c r="G303" s="201"/>
      <c r="H303" s="200"/>
      <c r="I303" s="200"/>
      <c r="J303" s="201"/>
      <c r="K303" s="201"/>
      <c r="L303" s="201"/>
      <c r="M303" s="201"/>
      <c r="N303" s="199"/>
      <c r="O303" s="199"/>
      <c r="P303" s="199"/>
      <c r="Q303" s="199"/>
      <c r="R303" s="116">
        <f t="shared" si="7"/>
        <v>0</v>
      </c>
    </row>
    <row r="304" spans="3:18" ht="15" thickBot="1" x14ac:dyDescent="0.3">
      <c r="C304" s="121">
        <f>'Everyday Formulas'!I284</f>
        <v>0</v>
      </c>
      <c r="D304" s="117"/>
      <c r="E304" s="115">
        <f>'Everyday Formulas'!P284</f>
        <v>0</v>
      </c>
      <c r="F304" s="201"/>
      <c r="G304" s="201"/>
      <c r="H304" s="200"/>
      <c r="I304" s="200"/>
      <c r="J304" s="201"/>
      <c r="K304" s="201"/>
      <c r="L304" s="201"/>
      <c r="M304" s="201"/>
      <c r="N304" s="199"/>
      <c r="O304" s="199"/>
      <c r="P304" s="199"/>
      <c r="Q304" s="199"/>
      <c r="R304" s="116">
        <f t="shared" si="7"/>
        <v>0</v>
      </c>
    </row>
    <row r="305" spans="3:18" ht="15" thickBot="1" x14ac:dyDescent="0.3">
      <c r="C305" s="121">
        <f>'Everyday Formulas'!I285</f>
        <v>0</v>
      </c>
      <c r="D305" s="117"/>
      <c r="E305" s="115">
        <f>'Everyday Formulas'!P285</f>
        <v>0</v>
      </c>
      <c r="F305" s="201"/>
      <c r="G305" s="201"/>
      <c r="H305" s="200"/>
      <c r="I305" s="200"/>
      <c r="J305" s="201"/>
      <c r="K305" s="201"/>
      <c r="L305" s="201"/>
      <c r="M305" s="201"/>
      <c r="N305" s="199"/>
      <c r="O305" s="199"/>
      <c r="P305" s="199"/>
      <c r="Q305" s="199"/>
      <c r="R305" s="116">
        <f t="shared" si="7"/>
        <v>0</v>
      </c>
    </row>
    <row r="306" spans="3:18" ht="15" thickBot="1" x14ac:dyDescent="0.3">
      <c r="C306" s="121">
        <f>'Everyday Formulas'!I286</f>
        <v>0</v>
      </c>
      <c r="D306" s="117"/>
      <c r="E306" s="115">
        <f>'Everyday Formulas'!P286</f>
        <v>0</v>
      </c>
      <c r="F306" s="201"/>
      <c r="G306" s="201"/>
      <c r="H306" s="200"/>
      <c r="I306" s="200"/>
      <c r="J306" s="201"/>
      <c r="K306" s="201"/>
      <c r="L306" s="201"/>
      <c r="M306" s="201"/>
      <c r="N306" s="199"/>
      <c r="O306" s="199"/>
      <c r="P306" s="199"/>
      <c r="Q306" s="199"/>
      <c r="R306" s="116">
        <f t="shared" si="7"/>
        <v>0</v>
      </c>
    </row>
    <row r="307" spans="3:18" ht="15" thickBot="1" x14ac:dyDescent="0.3">
      <c r="C307" s="121">
        <f>'Everyday Formulas'!I287</f>
        <v>0</v>
      </c>
      <c r="D307" s="117"/>
      <c r="E307" s="115">
        <f>'Everyday Formulas'!P287</f>
        <v>0</v>
      </c>
      <c r="F307" s="201"/>
      <c r="G307" s="201"/>
      <c r="H307" s="200"/>
      <c r="I307" s="200"/>
      <c r="J307" s="201"/>
      <c r="K307" s="201"/>
      <c r="L307" s="201"/>
      <c r="M307" s="201"/>
      <c r="N307" s="199"/>
      <c r="O307" s="199"/>
      <c r="P307" s="199"/>
      <c r="Q307" s="199"/>
      <c r="R307" s="116">
        <f t="shared" si="7"/>
        <v>0</v>
      </c>
    </row>
    <row r="308" spans="3:18" ht="15" thickBot="1" x14ac:dyDescent="0.3">
      <c r="C308" s="121">
        <f>'Everyday Formulas'!I288</f>
        <v>0</v>
      </c>
      <c r="D308" s="117"/>
      <c r="E308" s="115">
        <f>'Everyday Formulas'!P288</f>
        <v>0</v>
      </c>
      <c r="F308" s="201"/>
      <c r="G308" s="201"/>
      <c r="H308" s="200"/>
      <c r="I308" s="200"/>
      <c r="J308" s="201"/>
      <c r="K308" s="201"/>
      <c r="L308" s="201"/>
      <c r="M308" s="201"/>
      <c r="N308" s="199"/>
      <c r="O308" s="199"/>
      <c r="P308" s="199"/>
      <c r="Q308" s="199"/>
      <c r="R308" s="116">
        <f t="shared" si="7"/>
        <v>0</v>
      </c>
    </row>
    <row r="309" spans="3:18" ht="15" thickBot="1" x14ac:dyDescent="0.3">
      <c r="C309" s="121">
        <f>'Everyday Formulas'!I289</f>
        <v>0</v>
      </c>
      <c r="D309" s="117"/>
      <c r="E309" s="115">
        <f>'Everyday Formulas'!P289</f>
        <v>0</v>
      </c>
      <c r="F309" s="201"/>
      <c r="G309" s="201"/>
      <c r="H309" s="200"/>
      <c r="I309" s="200"/>
      <c r="J309" s="201"/>
      <c r="K309" s="201"/>
      <c r="L309" s="201"/>
      <c r="M309" s="201"/>
      <c r="N309" s="199"/>
      <c r="O309" s="199"/>
      <c r="P309" s="199"/>
      <c r="Q309" s="199"/>
      <c r="R309" s="116">
        <f t="shared" si="7"/>
        <v>0</v>
      </c>
    </row>
    <row r="310" spans="3:18" ht="15" thickBot="1" x14ac:dyDescent="0.3">
      <c r="C310" s="121">
        <f>'Everyday Formulas'!I290</f>
        <v>0</v>
      </c>
      <c r="D310" s="117"/>
      <c r="E310" s="115">
        <f>'Everyday Formulas'!P290</f>
        <v>0</v>
      </c>
      <c r="F310" s="201"/>
      <c r="G310" s="201"/>
      <c r="H310" s="200"/>
      <c r="I310" s="200"/>
      <c r="J310" s="201"/>
      <c r="K310" s="201"/>
      <c r="L310" s="201"/>
      <c r="M310" s="201"/>
      <c r="N310" s="199"/>
      <c r="O310" s="199"/>
      <c r="P310" s="199"/>
      <c r="Q310" s="199"/>
      <c r="R310" s="116">
        <f t="shared" si="7"/>
        <v>0</v>
      </c>
    </row>
    <row r="311" spans="3:18" ht="15" thickBot="1" x14ac:dyDescent="0.3">
      <c r="C311" s="121">
        <f>'Everyday Formulas'!I291</f>
        <v>0</v>
      </c>
      <c r="D311" s="117"/>
      <c r="E311" s="115">
        <f>'Everyday Formulas'!P291</f>
        <v>0</v>
      </c>
      <c r="F311" s="201"/>
      <c r="G311" s="201"/>
      <c r="H311" s="200"/>
      <c r="I311" s="200"/>
      <c r="J311" s="201"/>
      <c r="K311" s="201"/>
      <c r="L311" s="201"/>
      <c r="M311" s="201"/>
      <c r="N311" s="199"/>
      <c r="O311" s="199"/>
      <c r="P311" s="199"/>
      <c r="Q311" s="199"/>
      <c r="R311" s="116">
        <f t="shared" si="7"/>
        <v>0</v>
      </c>
    </row>
    <row r="312" spans="3:18" ht="15" thickBot="1" x14ac:dyDescent="0.3">
      <c r="C312" s="121">
        <f>'Everyday Formulas'!I292</f>
        <v>0</v>
      </c>
      <c r="D312" s="117"/>
      <c r="E312" s="115">
        <f>'Everyday Formulas'!P292</f>
        <v>0</v>
      </c>
      <c r="F312" s="201"/>
      <c r="G312" s="201"/>
      <c r="H312" s="200"/>
      <c r="I312" s="200"/>
      <c r="J312" s="201"/>
      <c r="K312" s="201"/>
      <c r="L312" s="201"/>
      <c r="M312" s="201"/>
      <c r="N312" s="199"/>
      <c r="O312" s="199"/>
      <c r="P312" s="199"/>
      <c r="Q312" s="199"/>
      <c r="R312" s="116">
        <f t="shared" si="7"/>
        <v>0</v>
      </c>
    </row>
    <row r="313" spans="3:18" ht="15" thickBot="1" x14ac:dyDescent="0.3">
      <c r="C313" s="121">
        <f>'Everyday Formulas'!I293</f>
        <v>0</v>
      </c>
      <c r="D313" s="117"/>
      <c r="E313" s="115">
        <f>'Everyday Formulas'!P293</f>
        <v>0</v>
      </c>
      <c r="F313" s="201"/>
      <c r="G313" s="201"/>
      <c r="H313" s="200"/>
      <c r="I313" s="200"/>
      <c r="J313" s="201"/>
      <c r="K313" s="201"/>
      <c r="L313" s="201"/>
      <c r="M313" s="201"/>
      <c r="N313" s="199"/>
      <c r="O313" s="199"/>
      <c r="P313" s="199"/>
      <c r="Q313" s="199"/>
      <c r="R313" s="116">
        <f t="shared" si="7"/>
        <v>0</v>
      </c>
    </row>
    <row r="314" spans="3:18" ht="15" thickBot="1" x14ac:dyDescent="0.3">
      <c r="C314" s="121">
        <f>'Everyday Formulas'!I294</f>
        <v>0</v>
      </c>
      <c r="D314" s="117"/>
      <c r="E314" s="115">
        <f>'Everyday Formulas'!P294</f>
        <v>0</v>
      </c>
      <c r="F314" s="201"/>
      <c r="G314" s="201"/>
      <c r="H314" s="200"/>
      <c r="I314" s="200"/>
      <c r="J314" s="201"/>
      <c r="K314" s="201"/>
      <c r="L314" s="201"/>
      <c r="M314" s="201"/>
      <c r="N314" s="199"/>
      <c r="O314" s="199"/>
      <c r="P314" s="199"/>
      <c r="Q314" s="199"/>
      <c r="R314" s="116">
        <f t="shared" si="7"/>
        <v>0</v>
      </c>
    </row>
    <row r="315" spans="3:18" ht="15" thickBot="1" x14ac:dyDescent="0.3">
      <c r="C315" s="121">
        <f>'Everyday Formulas'!I295</f>
        <v>0</v>
      </c>
      <c r="D315" s="117"/>
      <c r="E315" s="115">
        <f>'Everyday Formulas'!P295</f>
        <v>0</v>
      </c>
      <c r="F315" s="201"/>
      <c r="G315" s="201"/>
      <c r="H315" s="200"/>
      <c r="I315" s="200"/>
      <c r="J315" s="201"/>
      <c r="K315" s="201"/>
      <c r="L315" s="201"/>
      <c r="M315" s="201"/>
      <c r="N315" s="199"/>
      <c r="O315" s="199"/>
      <c r="P315" s="199"/>
      <c r="Q315" s="199"/>
      <c r="R315" s="116">
        <f t="shared" si="7"/>
        <v>0</v>
      </c>
    </row>
    <row r="316" spans="3:18" ht="15" thickBot="1" x14ac:dyDescent="0.3">
      <c r="C316" s="121">
        <f>'Everyday Formulas'!I296</f>
        <v>0</v>
      </c>
      <c r="D316" s="117"/>
      <c r="E316" s="115">
        <f>'Everyday Formulas'!P296</f>
        <v>0</v>
      </c>
      <c r="F316" s="201"/>
      <c r="G316" s="201"/>
      <c r="H316" s="200"/>
      <c r="I316" s="200"/>
      <c r="J316" s="201"/>
      <c r="K316" s="201"/>
      <c r="L316" s="201"/>
      <c r="M316" s="201"/>
      <c r="N316" s="199"/>
      <c r="O316" s="199"/>
      <c r="P316" s="199"/>
      <c r="Q316" s="199"/>
      <c r="R316" s="116">
        <f t="shared" si="7"/>
        <v>0</v>
      </c>
    </row>
    <row r="317" spans="3:18" ht="15" thickBot="1" x14ac:dyDescent="0.3">
      <c r="C317" s="121">
        <f>'Everyday Formulas'!I297</f>
        <v>0</v>
      </c>
      <c r="D317" s="117"/>
      <c r="E317" s="115">
        <f>'Everyday Formulas'!P297</f>
        <v>0</v>
      </c>
      <c r="F317" s="201"/>
      <c r="G317" s="201"/>
      <c r="H317" s="200"/>
      <c r="I317" s="200"/>
      <c r="J317" s="201"/>
      <c r="K317" s="201"/>
      <c r="L317" s="201"/>
      <c r="M317" s="201"/>
      <c r="N317" s="199"/>
      <c r="O317" s="199"/>
      <c r="P317" s="199"/>
      <c r="Q317" s="199"/>
      <c r="R317" s="116">
        <f t="shared" si="7"/>
        <v>0</v>
      </c>
    </row>
    <row r="318" spans="3:18" ht="15" thickBot="1" x14ac:dyDescent="0.3">
      <c r="C318" s="121">
        <f>'Everyday Formulas'!I298</f>
        <v>0</v>
      </c>
      <c r="D318" s="117"/>
      <c r="E318" s="115">
        <f>'Everyday Formulas'!P298</f>
        <v>0</v>
      </c>
      <c r="F318" s="201"/>
      <c r="G318" s="201"/>
      <c r="H318" s="200"/>
      <c r="I318" s="200"/>
      <c r="J318" s="201"/>
      <c r="K318" s="201"/>
      <c r="L318" s="201"/>
      <c r="M318" s="201"/>
      <c r="N318" s="199"/>
      <c r="O318" s="199"/>
      <c r="P318" s="199"/>
      <c r="Q318" s="199"/>
      <c r="R318" s="116">
        <f t="shared" si="7"/>
        <v>0</v>
      </c>
    </row>
    <row r="319" spans="3:18" ht="15" thickBot="1" x14ac:dyDescent="0.3">
      <c r="C319" s="121">
        <f>'Everyday Formulas'!I299</f>
        <v>0</v>
      </c>
      <c r="D319" s="117"/>
      <c r="E319" s="115">
        <f>'Everyday Formulas'!P299</f>
        <v>0</v>
      </c>
      <c r="F319" s="201"/>
      <c r="G319" s="201"/>
      <c r="H319" s="200"/>
      <c r="I319" s="200"/>
      <c r="J319" s="201"/>
      <c r="K319" s="201"/>
      <c r="L319" s="201"/>
      <c r="M319" s="201"/>
      <c r="N319" s="199"/>
      <c r="O319" s="199"/>
      <c r="P319" s="199"/>
      <c r="Q319" s="199"/>
      <c r="R319" s="116">
        <f t="shared" si="7"/>
        <v>0</v>
      </c>
    </row>
    <row r="320" spans="3:18" ht="15" thickBot="1" x14ac:dyDescent="0.3">
      <c r="C320" s="121">
        <f>'Everyday Formulas'!I300</f>
        <v>0</v>
      </c>
      <c r="D320" s="117"/>
      <c r="E320" s="115">
        <f>'Everyday Formulas'!P300</f>
        <v>0</v>
      </c>
      <c r="F320" s="201"/>
      <c r="G320" s="201"/>
      <c r="H320" s="200"/>
      <c r="I320" s="200"/>
      <c r="J320" s="201"/>
      <c r="K320" s="201"/>
      <c r="L320" s="201"/>
      <c r="M320" s="201"/>
      <c r="N320" s="199"/>
      <c r="O320" s="199"/>
      <c r="P320" s="199"/>
      <c r="Q320" s="199"/>
      <c r="R320" s="116">
        <f t="shared" si="7"/>
        <v>0</v>
      </c>
    </row>
    <row r="321" spans="3:18" ht="15" thickBot="1" x14ac:dyDescent="0.3">
      <c r="C321" s="121">
        <f>'Everyday Formulas'!I301</f>
        <v>0</v>
      </c>
      <c r="D321" s="117"/>
      <c r="E321" s="115">
        <f>'Everyday Formulas'!P301</f>
        <v>0</v>
      </c>
      <c r="F321" s="201"/>
      <c r="G321" s="201"/>
      <c r="H321" s="200"/>
      <c r="I321" s="200"/>
      <c r="J321" s="201"/>
      <c r="K321" s="201"/>
      <c r="L321" s="201"/>
      <c r="M321" s="201"/>
      <c r="N321" s="199"/>
      <c r="O321" s="199"/>
      <c r="P321" s="199"/>
      <c r="Q321" s="199"/>
      <c r="R321" s="116">
        <f t="shared" si="7"/>
        <v>0</v>
      </c>
    </row>
    <row r="322" spans="3:18" ht="15" thickBot="1" x14ac:dyDescent="0.3">
      <c r="C322" s="121">
        <f>'Everyday Formulas'!I302</f>
        <v>0</v>
      </c>
      <c r="D322" s="117"/>
      <c r="E322" s="115">
        <f>'Everyday Formulas'!P302</f>
        <v>0</v>
      </c>
      <c r="F322" s="201"/>
      <c r="G322" s="201"/>
      <c r="H322" s="200"/>
      <c r="I322" s="200"/>
      <c r="J322" s="201"/>
      <c r="K322" s="201"/>
      <c r="L322" s="201"/>
      <c r="M322" s="201"/>
      <c r="N322" s="199"/>
      <c r="O322" s="199"/>
      <c r="P322" s="199"/>
      <c r="Q322" s="199"/>
      <c r="R322" s="116">
        <f t="shared" si="7"/>
        <v>0</v>
      </c>
    </row>
    <row r="323" spans="3:18" ht="15" thickBot="1" x14ac:dyDescent="0.3">
      <c r="C323" s="121">
        <f>'Everyday Formulas'!I303</f>
        <v>0</v>
      </c>
      <c r="D323" s="117"/>
      <c r="E323" s="115">
        <f>'Everyday Formulas'!P303</f>
        <v>0</v>
      </c>
      <c r="F323" s="201"/>
      <c r="G323" s="201"/>
      <c r="H323" s="200"/>
      <c r="I323" s="200"/>
      <c r="J323" s="201"/>
      <c r="K323" s="201"/>
      <c r="L323" s="201"/>
      <c r="M323" s="201"/>
      <c r="N323" s="199"/>
      <c r="O323" s="199"/>
      <c r="P323" s="199"/>
      <c r="Q323" s="199"/>
      <c r="R323" s="116">
        <f t="shared" si="7"/>
        <v>0</v>
      </c>
    </row>
    <row r="324" spans="3:18" ht="15" thickBot="1" x14ac:dyDescent="0.3">
      <c r="C324" s="121">
        <f>'Everyday Formulas'!I304</f>
        <v>0</v>
      </c>
      <c r="D324" s="117"/>
      <c r="E324" s="115">
        <f>'Everyday Formulas'!P304</f>
        <v>0</v>
      </c>
      <c r="F324" s="201"/>
      <c r="G324" s="201"/>
      <c r="H324" s="200"/>
      <c r="I324" s="200"/>
      <c r="J324" s="201"/>
      <c r="K324" s="201"/>
      <c r="L324" s="201"/>
      <c r="M324" s="201"/>
      <c r="N324" s="199"/>
      <c r="O324" s="199"/>
      <c r="P324" s="199"/>
      <c r="Q324" s="199"/>
      <c r="R324" s="116">
        <f t="shared" si="7"/>
        <v>0</v>
      </c>
    </row>
    <row r="325" spans="3:18" ht="15" thickBot="1" x14ac:dyDescent="0.3">
      <c r="C325" s="121">
        <f>'Everyday Formulas'!I305</f>
        <v>0</v>
      </c>
      <c r="D325" s="117"/>
      <c r="E325" s="115">
        <f>'Everyday Formulas'!P305</f>
        <v>0</v>
      </c>
      <c r="F325" s="201"/>
      <c r="G325" s="201"/>
      <c r="H325" s="200"/>
      <c r="I325" s="200"/>
      <c r="J325" s="201"/>
      <c r="K325" s="201"/>
      <c r="L325" s="201"/>
      <c r="M325" s="201"/>
      <c r="N325" s="199"/>
      <c r="O325" s="199"/>
      <c r="P325" s="199"/>
      <c r="Q325" s="199"/>
      <c r="R325" s="116">
        <f t="shared" si="7"/>
        <v>0</v>
      </c>
    </row>
    <row r="326" spans="3:18" ht="15" thickBot="1" x14ac:dyDescent="0.3">
      <c r="C326" s="121">
        <f>'Everyday Formulas'!I306</f>
        <v>0</v>
      </c>
      <c r="D326" s="117"/>
      <c r="E326" s="115">
        <f>'Everyday Formulas'!P306</f>
        <v>0</v>
      </c>
      <c r="F326" s="201"/>
      <c r="G326" s="201"/>
      <c r="H326" s="200"/>
      <c r="I326" s="200"/>
      <c r="J326" s="201"/>
      <c r="K326" s="201"/>
      <c r="L326" s="201"/>
      <c r="M326" s="201"/>
      <c r="N326" s="199"/>
      <c r="O326" s="199"/>
      <c r="P326" s="199"/>
      <c r="Q326" s="199"/>
      <c r="R326" s="116">
        <f t="shared" si="7"/>
        <v>0</v>
      </c>
    </row>
    <row r="327" spans="3:18" ht="15" thickBot="1" x14ac:dyDescent="0.3">
      <c r="C327" s="121">
        <f>'Everyday Formulas'!I307</f>
        <v>0</v>
      </c>
      <c r="D327" s="117"/>
      <c r="E327" s="115">
        <f>'Everyday Formulas'!P307</f>
        <v>0</v>
      </c>
      <c r="F327" s="201"/>
      <c r="G327" s="201"/>
      <c r="H327" s="200"/>
      <c r="I327" s="200"/>
      <c r="J327" s="201"/>
      <c r="K327" s="201"/>
      <c r="L327" s="201"/>
      <c r="M327" s="201"/>
      <c r="N327" s="199"/>
      <c r="O327" s="199"/>
      <c r="P327" s="199"/>
      <c r="Q327" s="199"/>
      <c r="R327" s="116">
        <f t="shared" si="7"/>
        <v>0</v>
      </c>
    </row>
    <row r="328" spans="3:18" ht="15" thickBot="1" x14ac:dyDescent="0.3">
      <c r="C328" s="121">
        <f>'Everyday Formulas'!I308</f>
        <v>0</v>
      </c>
      <c r="D328" s="117"/>
      <c r="E328" s="115">
        <f>'Everyday Formulas'!P308</f>
        <v>0</v>
      </c>
      <c r="F328" s="201"/>
      <c r="G328" s="201"/>
      <c r="H328" s="200"/>
      <c r="I328" s="200"/>
      <c r="J328" s="201"/>
      <c r="K328" s="201"/>
      <c r="L328" s="201"/>
      <c r="M328" s="201"/>
      <c r="N328" s="199"/>
      <c r="O328" s="199"/>
      <c r="P328" s="199"/>
      <c r="Q328" s="199"/>
      <c r="R328" s="116">
        <f t="shared" si="7"/>
        <v>0</v>
      </c>
    </row>
    <row r="329" spans="3:18" ht="15" thickBot="1" x14ac:dyDescent="0.3">
      <c r="C329" s="121">
        <f>'Everyday Formulas'!I309</f>
        <v>0</v>
      </c>
      <c r="D329" s="117"/>
      <c r="E329" s="115">
        <f>'Everyday Formulas'!P309</f>
        <v>0</v>
      </c>
      <c r="F329" s="201"/>
      <c r="G329" s="201"/>
      <c r="H329" s="200"/>
      <c r="I329" s="200"/>
      <c r="J329" s="201"/>
      <c r="K329" s="201"/>
      <c r="L329" s="201"/>
      <c r="M329" s="201"/>
      <c r="N329" s="199"/>
      <c r="O329" s="199"/>
      <c r="P329" s="199"/>
      <c r="Q329" s="199"/>
      <c r="R329" s="116">
        <f t="shared" si="7"/>
        <v>0</v>
      </c>
    </row>
    <row r="330" spans="3:18" ht="15" thickBot="1" x14ac:dyDescent="0.3">
      <c r="C330" s="121">
        <f>'Everyday Formulas'!I310</f>
        <v>0</v>
      </c>
      <c r="D330" s="117"/>
      <c r="E330" s="115">
        <f>'Everyday Formulas'!P310</f>
        <v>0</v>
      </c>
      <c r="F330" s="201"/>
      <c r="G330" s="201"/>
      <c r="H330" s="200"/>
      <c r="I330" s="200"/>
      <c r="J330" s="201"/>
      <c r="K330" s="201"/>
      <c r="L330" s="201"/>
      <c r="M330" s="201"/>
      <c r="N330" s="199"/>
      <c r="O330" s="199"/>
      <c r="P330" s="199"/>
      <c r="Q330" s="199"/>
      <c r="R330" s="116">
        <f t="shared" si="7"/>
        <v>0</v>
      </c>
    </row>
    <row r="331" spans="3:18" ht="15" thickBot="1" x14ac:dyDescent="0.3">
      <c r="C331" s="121">
        <f>'Everyday Formulas'!I311</f>
        <v>0</v>
      </c>
      <c r="D331" s="117"/>
      <c r="E331" s="115">
        <f>'Everyday Formulas'!P311</f>
        <v>0</v>
      </c>
      <c r="F331" s="201"/>
      <c r="G331" s="201"/>
      <c r="H331" s="200"/>
      <c r="I331" s="200"/>
      <c r="J331" s="201"/>
      <c r="K331" s="201"/>
      <c r="L331" s="201"/>
      <c r="M331" s="201"/>
      <c r="N331" s="199"/>
      <c r="O331" s="199"/>
      <c r="P331" s="199"/>
      <c r="Q331" s="199"/>
      <c r="R331" s="116">
        <f t="shared" si="7"/>
        <v>0</v>
      </c>
    </row>
    <row r="332" spans="3:18" ht="15" thickBot="1" x14ac:dyDescent="0.3">
      <c r="C332" s="121">
        <f>'Everyday Formulas'!I312</f>
        <v>0</v>
      </c>
      <c r="D332" s="117"/>
      <c r="E332" s="115">
        <f>'Everyday Formulas'!P312</f>
        <v>0</v>
      </c>
      <c r="F332" s="201"/>
      <c r="G332" s="201"/>
      <c r="H332" s="200"/>
      <c r="I332" s="200"/>
      <c r="J332" s="201"/>
      <c r="K332" s="201"/>
      <c r="L332" s="201"/>
      <c r="M332" s="201"/>
      <c r="N332" s="199"/>
      <c r="O332" s="199"/>
      <c r="P332" s="199"/>
      <c r="Q332" s="199"/>
      <c r="R332" s="116">
        <f t="shared" si="7"/>
        <v>0</v>
      </c>
    </row>
    <row r="333" spans="3:18" ht="15" thickBot="1" x14ac:dyDescent="0.3">
      <c r="C333" s="121">
        <f>'Everyday Formulas'!I313</f>
        <v>0</v>
      </c>
      <c r="D333" s="117"/>
      <c r="E333" s="115">
        <f>'Everyday Formulas'!P313</f>
        <v>0</v>
      </c>
      <c r="F333" s="201"/>
      <c r="G333" s="201"/>
      <c r="H333" s="200"/>
      <c r="I333" s="200"/>
      <c r="J333" s="201"/>
      <c r="K333" s="201"/>
      <c r="L333" s="201"/>
      <c r="M333" s="201"/>
      <c r="N333" s="199"/>
      <c r="O333" s="199"/>
      <c r="P333" s="199"/>
      <c r="Q333" s="199"/>
      <c r="R333" s="116">
        <f t="shared" si="7"/>
        <v>0</v>
      </c>
    </row>
    <row r="334" spans="3:18" ht="15" thickBot="1" x14ac:dyDescent="0.3">
      <c r="C334" s="121">
        <f>'Everyday Formulas'!I314</f>
        <v>0</v>
      </c>
      <c r="D334" s="117"/>
      <c r="E334" s="115">
        <f>'Everyday Formulas'!P314</f>
        <v>0</v>
      </c>
      <c r="F334" s="201"/>
      <c r="G334" s="201"/>
      <c r="H334" s="200"/>
      <c r="I334" s="200"/>
      <c r="J334" s="201"/>
      <c r="K334" s="201"/>
      <c r="L334" s="201"/>
      <c r="M334" s="201"/>
      <c r="N334" s="199"/>
      <c r="O334" s="199"/>
      <c r="P334" s="199"/>
      <c r="Q334" s="199"/>
      <c r="R334" s="116">
        <f t="shared" si="7"/>
        <v>0</v>
      </c>
    </row>
    <row r="335" spans="3:18" ht="15" thickBot="1" x14ac:dyDescent="0.3">
      <c r="C335" s="121">
        <f>'Everyday Formulas'!I315</f>
        <v>0</v>
      </c>
      <c r="D335" s="117"/>
      <c r="E335" s="115">
        <f>'Everyday Formulas'!P315</f>
        <v>0</v>
      </c>
      <c r="F335" s="201"/>
      <c r="G335" s="201"/>
      <c r="H335" s="200"/>
      <c r="I335" s="200"/>
      <c r="J335" s="201"/>
      <c r="K335" s="201"/>
      <c r="L335" s="201"/>
      <c r="M335" s="201"/>
      <c r="N335" s="199"/>
      <c r="O335" s="199"/>
      <c r="P335" s="199"/>
      <c r="Q335" s="199"/>
      <c r="R335" s="116">
        <f t="shared" si="7"/>
        <v>0</v>
      </c>
    </row>
    <row r="336" spans="3:18" ht="15" thickBot="1" x14ac:dyDescent="0.3">
      <c r="C336" s="121">
        <f>'Everyday Formulas'!I316</f>
        <v>0</v>
      </c>
      <c r="D336" s="117"/>
      <c r="E336" s="115">
        <f>'Everyday Formulas'!P316</f>
        <v>0</v>
      </c>
      <c r="F336" s="201"/>
      <c r="G336" s="201"/>
      <c r="H336" s="200"/>
      <c r="I336" s="200"/>
      <c r="J336" s="201"/>
      <c r="K336" s="201"/>
      <c r="L336" s="201"/>
      <c r="M336" s="201"/>
      <c r="N336" s="199"/>
      <c r="O336" s="199"/>
      <c r="P336" s="199"/>
      <c r="Q336" s="199"/>
      <c r="R336" s="116">
        <f t="shared" si="7"/>
        <v>0</v>
      </c>
    </row>
    <row r="337" spans="3:18" ht="15" thickBot="1" x14ac:dyDescent="0.3">
      <c r="C337" s="121">
        <f>'Everyday Formulas'!I317</f>
        <v>0</v>
      </c>
      <c r="D337" s="117"/>
      <c r="E337" s="115">
        <f>'Everyday Formulas'!P317</f>
        <v>0</v>
      </c>
      <c r="F337" s="201"/>
      <c r="G337" s="201"/>
      <c r="H337" s="200"/>
      <c r="I337" s="200"/>
      <c r="J337" s="201"/>
      <c r="K337" s="201"/>
      <c r="L337" s="201"/>
      <c r="M337" s="201"/>
      <c r="N337" s="199"/>
      <c r="O337" s="199"/>
      <c r="P337" s="199"/>
      <c r="Q337" s="199"/>
      <c r="R337" s="116">
        <f t="shared" si="7"/>
        <v>0</v>
      </c>
    </row>
    <row r="338" spans="3:18" ht="15" thickBot="1" x14ac:dyDescent="0.3">
      <c r="C338" s="121">
        <f>'Everyday Formulas'!I318</f>
        <v>0</v>
      </c>
      <c r="D338" s="117"/>
      <c r="E338" s="115">
        <f>'Everyday Formulas'!P318</f>
        <v>0</v>
      </c>
      <c r="F338" s="201"/>
      <c r="G338" s="201"/>
      <c r="H338" s="200"/>
      <c r="I338" s="200"/>
      <c r="J338" s="201"/>
      <c r="K338" s="201"/>
      <c r="L338" s="201"/>
      <c r="M338" s="201"/>
      <c r="N338" s="199"/>
      <c r="O338" s="199"/>
      <c r="P338" s="199"/>
      <c r="Q338" s="199"/>
      <c r="R338" s="116">
        <f t="shared" si="7"/>
        <v>0</v>
      </c>
    </row>
    <row r="339" spans="3:18" ht="15" thickBot="1" x14ac:dyDescent="0.3">
      <c r="C339" s="121">
        <f>'Everyday Formulas'!I319</f>
        <v>0</v>
      </c>
      <c r="D339" s="117"/>
      <c r="E339" s="115">
        <f>'Everyday Formulas'!P319</f>
        <v>0</v>
      </c>
      <c r="F339" s="201"/>
      <c r="G339" s="201"/>
      <c r="H339" s="200"/>
      <c r="I339" s="200"/>
      <c r="J339" s="201"/>
      <c r="K339" s="201"/>
      <c r="L339" s="201"/>
      <c r="M339" s="201"/>
      <c r="N339" s="199"/>
      <c r="O339" s="199"/>
      <c r="P339" s="199"/>
      <c r="Q339" s="199"/>
      <c r="R339" s="116">
        <f t="shared" si="7"/>
        <v>0</v>
      </c>
    </row>
    <row r="340" spans="3:18" ht="15" thickBot="1" x14ac:dyDescent="0.3">
      <c r="C340" s="121">
        <f>'Everyday Formulas'!I320</f>
        <v>0</v>
      </c>
      <c r="D340" s="117"/>
      <c r="E340" s="115">
        <f>'Everyday Formulas'!P320</f>
        <v>0</v>
      </c>
      <c r="F340" s="201"/>
      <c r="G340" s="201"/>
      <c r="H340" s="200"/>
      <c r="I340" s="200"/>
      <c r="J340" s="201"/>
      <c r="K340" s="201"/>
      <c r="L340" s="201"/>
      <c r="M340" s="201"/>
      <c r="N340" s="199"/>
      <c r="O340" s="199"/>
      <c r="P340" s="199"/>
      <c r="Q340" s="199"/>
      <c r="R340" s="116">
        <f t="shared" si="7"/>
        <v>0</v>
      </c>
    </row>
    <row r="341" spans="3:18" ht="15" thickBot="1" x14ac:dyDescent="0.3">
      <c r="C341" s="121">
        <f>'Everyday Formulas'!I321</f>
        <v>0</v>
      </c>
      <c r="D341" s="117"/>
      <c r="E341" s="115">
        <f>'Everyday Formulas'!P321</f>
        <v>0</v>
      </c>
      <c r="F341" s="201"/>
      <c r="G341" s="201"/>
      <c r="H341" s="200"/>
      <c r="I341" s="200"/>
      <c r="J341" s="201"/>
      <c r="K341" s="201"/>
      <c r="L341" s="201"/>
      <c r="M341" s="201"/>
      <c r="N341" s="199"/>
      <c r="O341" s="199"/>
      <c r="P341" s="199"/>
      <c r="Q341" s="199"/>
      <c r="R341" s="116">
        <f t="shared" si="7"/>
        <v>0</v>
      </c>
    </row>
    <row r="342" spans="3:18" ht="15" thickBot="1" x14ac:dyDescent="0.3">
      <c r="C342" s="121">
        <f>'Everyday Formulas'!I322</f>
        <v>0</v>
      </c>
      <c r="D342" s="117"/>
      <c r="E342" s="115">
        <f>'Everyday Formulas'!P322</f>
        <v>0</v>
      </c>
      <c r="F342" s="201"/>
      <c r="G342" s="201"/>
      <c r="H342" s="200"/>
      <c r="I342" s="200"/>
      <c r="J342" s="201"/>
      <c r="K342" s="201"/>
      <c r="L342" s="201"/>
      <c r="M342" s="201"/>
      <c r="N342" s="199"/>
      <c r="O342" s="199"/>
      <c r="P342" s="199"/>
      <c r="Q342" s="199"/>
      <c r="R342" s="116">
        <f t="shared" si="7"/>
        <v>0</v>
      </c>
    </row>
    <row r="343" spans="3:18" ht="15" thickBot="1" x14ac:dyDescent="0.3">
      <c r="C343" s="121">
        <f>'Everyday Formulas'!I323</f>
        <v>0</v>
      </c>
      <c r="D343" s="117"/>
      <c r="E343" s="115">
        <f>'Everyday Formulas'!P323</f>
        <v>0</v>
      </c>
      <c r="F343" s="201"/>
      <c r="G343" s="201"/>
      <c r="H343" s="200"/>
      <c r="I343" s="200"/>
      <c r="J343" s="201"/>
      <c r="K343" s="201"/>
      <c r="L343" s="201"/>
      <c r="M343" s="201"/>
      <c r="N343" s="199"/>
      <c r="O343" s="199"/>
      <c r="P343" s="199"/>
      <c r="Q343" s="199"/>
      <c r="R343" s="116">
        <f t="shared" si="7"/>
        <v>0</v>
      </c>
    </row>
    <row r="344" spans="3:18" ht="15" thickBot="1" x14ac:dyDescent="0.3">
      <c r="C344" s="121">
        <f>'Everyday Formulas'!I324</f>
        <v>0</v>
      </c>
      <c r="D344" s="117"/>
      <c r="E344" s="115">
        <f>'Everyday Formulas'!P324</f>
        <v>0</v>
      </c>
      <c r="F344" s="201"/>
      <c r="G344" s="201"/>
      <c r="H344" s="200"/>
      <c r="I344" s="200"/>
      <c r="J344" s="201"/>
      <c r="K344" s="201"/>
      <c r="L344" s="201"/>
      <c r="M344" s="201"/>
      <c r="N344" s="199"/>
      <c r="O344" s="199"/>
      <c r="P344" s="199"/>
      <c r="Q344" s="199"/>
      <c r="R344" s="116">
        <f t="shared" si="7"/>
        <v>0</v>
      </c>
    </row>
    <row r="345" spans="3:18" ht="15" thickBot="1" x14ac:dyDescent="0.3">
      <c r="C345" s="121">
        <f>'Everyday Formulas'!I325</f>
        <v>0</v>
      </c>
      <c r="D345" s="117"/>
      <c r="E345" s="115">
        <f>'Everyday Formulas'!P325</f>
        <v>0</v>
      </c>
      <c r="F345" s="201"/>
      <c r="G345" s="201"/>
      <c r="H345" s="200"/>
      <c r="I345" s="200"/>
      <c r="J345" s="201"/>
      <c r="K345" s="201"/>
      <c r="L345" s="201"/>
      <c r="M345" s="201"/>
      <c r="N345" s="199"/>
      <c r="O345" s="199"/>
      <c r="P345" s="199"/>
      <c r="Q345" s="199"/>
      <c r="R345" s="116">
        <f t="shared" si="7"/>
        <v>0</v>
      </c>
    </row>
    <row r="346" spans="3:18" ht="15" thickBot="1" x14ac:dyDescent="0.3">
      <c r="C346" s="121">
        <f>'Everyday Formulas'!I326</f>
        <v>0</v>
      </c>
      <c r="D346" s="117"/>
      <c r="E346" s="115">
        <f>'Everyday Formulas'!P326</f>
        <v>0</v>
      </c>
      <c r="F346" s="201"/>
      <c r="G346" s="201"/>
      <c r="H346" s="200"/>
      <c r="I346" s="200"/>
      <c r="J346" s="201"/>
      <c r="K346" s="201"/>
      <c r="L346" s="201"/>
      <c r="M346" s="201"/>
      <c r="N346" s="199"/>
      <c r="O346" s="199"/>
      <c r="P346" s="199"/>
      <c r="Q346" s="199"/>
      <c r="R346" s="116">
        <f t="shared" si="7"/>
        <v>0</v>
      </c>
    </row>
    <row r="347" spans="3:18" ht="15" thickBot="1" x14ac:dyDescent="0.3">
      <c r="C347" s="121">
        <f>'Everyday Formulas'!I327</f>
        <v>0</v>
      </c>
      <c r="D347" s="117"/>
      <c r="E347" s="115">
        <f>'Everyday Formulas'!P327</f>
        <v>0</v>
      </c>
      <c r="F347" s="201"/>
      <c r="G347" s="201"/>
      <c r="H347" s="200"/>
      <c r="I347" s="200"/>
      <c r="J347" s="201"/>
      <c r="K347" s="201"/>
      <c r="L347" s="201"/>
      <c r="M347" s="201"/>
      <c r="N347" s="199"/>
      <c r="O347" s="199"/>
      <c r="P347" s="199"/>
      <c r="Q347" s="199"/>
      <c r="R347" s="116">
        <f t="shared" si="7"/>
        <v>0</v>
      </c>
    </row>
    <row r="348" spans="3:18" ht="15" thickBot="1" x14ac:dyDescent="0.3">
      <c r="C348" s="121">
        <f>'Everyday Formulas'!I328</f>
        <v>0</v>
      </c>
      <c r="D348" s="117"/>
      <c r="E348" s="115">
        <f>'Everyday Formulas'!P328</f>
        <v>0</v>
      </c>
      <c r="F348" s="201"/>
      <c r="G348" s="201"/>
      <c r="H348" s="200"/>
      <c r="I348" s="200"/>
      <c r="J348" s="201"/>
      <c r="K348" s="201"/>
      <c r="L348" s="201"/>
      <c r="M348" s="201"/>
      <c r="N348" s="199"/>
      <c r="O348" s="199"/>
      <c r="P348" s="199"/>
      <c r="Q348" s="199"/>
      <c r="R348" s="116">
        <f t="shared" si="7"/>
        <v>0</v>
      </c>
    </row>
    <row r="349" spans="3:18" ht="15" thickBot="1" x14ac:dyDescent="0.3">
      <c r="C349" s="121">
        <f>'Everyday Formulas'!I329</f>
        <v>0</v>
      </c>
      <c r="D349" s="117"/>
      <c r="E349" s="115">
        <f>'Everyday Formulas'!P329</f>
        <v>0</v>
      </c>
      <c r="F349" s="201"/>
      <c r="G349" s="201"/>
      <c r="H349" s="200"/>
      <c r="I349" s="200"/>
      <c r="J349" s="201"/>
      <c r="K349" s="201"/>
      <c r="L349" s="201"/>
      <c r="M349" s="201"/>
      <c r="N349" s="199"/>
      <c r="O349" s="199"/>
      <c r="P349" s="199"/>
      <c r="Q349" s="199"/>
      <c r="R349" s="116">
        <f t="shared" si="7"/>
        <v>0</v>
      </c>
    </row>
    <row r="350" spans="3:18" ht="15" thickBot="1" x14ac:dyDescent="0.3">
      <c r="C350" s="121">
        <f>'Everyday Formulas'!I330</f>
        <v>0</v>
      </c>
      <c r="D350" s="117"/>
      <c r="E350" s="115">
        <f>'Everyday Formulas'!P330</f>
        <v>0</v>
      </c>
      <c r="F350" s="201"/>
      <c r="G350" s="201"/>
      <c r="H350" s="200"/>
      <c r="I350" s="200"/>
      <c r="J350" s="201"/>
      <c r="K350" s="201"/>
      <c r="L350" s="201"/>
      <c r="M350" s="201"/>
      <c r="N350" s="199"/>
      <c r="O350" s="199"/>
      <c r="P350" s="199"/>
      <c r="Q350" s="199"/>
      <c r="R350" s="116">
        <f t="shared" si="7"/>
        <v>0</v>
      </c>
    </row>
    <row r="351" spans="3:18" ht="15" thickBot="1" x14ac:dyDescent="0.3">
      <c r="C351" s="121">
        <f>'Everyday Formulas'!I331</f>
        <v>0</v>
      </c>
      <c r="D351" s="117"/>
      <c r="E351" s="115">
        <f>'Everyday Formulas'!P331</f>
        <v>0</v>
      </c>
      <c r="F351" s="201"/>
      <c r="G351" s="201"/>
      <c r="H351" s="200"/>
      <c r="I351" s="200"/>
      <c r="J351" s="201"/>
      <c r="K351" s="201"/>
      <c r="L351" s="201"/>
      <c r="M351" s="201"/>
      <c r="N351" s="199"/>
      <c r="O351" s="199"/>
      <c r="P351" s="199"/>
      <c r="Q351" s="199"/>
      <c r="R351" s="116">
        <f t="shared" si="7"/>
        <v>0</v>
      </c>
    </row>
    <row r="352" spans="3:18" ht="15" thickBot="1" x14ac:dyDescent="0.3">
      <c r="C352" s="121">
        <f>'Everyday Formulas'!I332</f>
        <v>0</v>
      </c>
      <c r="D352" s="117"/>
      <c r="E352" s="115">
        <f>'Everyday Formulas'!P332</f>
        <v>0</v>
      </c>
      <c r="F352" s="201"/>
      <c r="G352" s="201"/>
      <c r="H352" s="200"/>
      <c r="I352" s="200"/>
      <c r="J352" s="201"/>
      <c r="K352" s="201"/>
      <c r="L352" s="201"/>
      <c r="M352" s="201"/>
      <c r="N352" s="199"/>
      <c r="O352" s="199"/>
      <c r="P352" s="199"/>
      <c r="Q352" s="199"/>
      <c r="R352" s="116">
        <f t="shared" si="7"/>
        <v>0</v>
      </c>
    </row>
    <row r="353" spans="3:18" ht="15" thickBot="1" x14ac:dyDescent="0.3">
      <c r="C353" s="121">
        <f>'Everyday Formulas'!I333</f>
        <v>0</v>
      </c>
      <c r="D353" s="117"/>
      <c r="E353" s="115">
        <f>'Everyday Formulas'!P333</f>
        <v>0</v>
      </c>
      <c r="F353" s="201"/>
      <c r="G353" s="201"/>
      <c r="H353" s="200"/>
      <c r="I353" s="200"/>
      <c r="J353" s="201"/>
      <c r="K353" s="201"/>
      <c r="L353" s="201"/>
      <c r="M353" s="201"/>
      <c r="N353" s="199"/>
      <c r="O353" s="199"/>
      <c r="P353" s="199"/>
      <c r="Q353" s="199"/>
      <c r="R353" s="116">
        <f t="shared" si="7"/>
        <v>0</v>
      </c>
    </row>
    <row r="354" spans="3:18" ht="15" thickBot="1" x14ac:dyDescent="0.3">
      <c r="C354" s="121">
        <f>'Everyday Formulas'!I334</f>
        <v>0</v>
      </c>
      <c r="D354" s="117"/>
      <c r="E354" s="115">
        <f>'Everyday Formulas'!P334</f>
        <v>0</v>
      </c>
      <c r="F354" s="201"/>
      <c r="G354" s="201"/>
      <c r="H354" s="200"/>
      <c r="I354" s="200"/>
      <c r="J354" s="201"/>
      <c r="K354" s="201"/>
      <c r="L354" s="201"/>
      <c r="M354" s="201"/>
      <c r="N354" s="199"/>
      <c r="O354" s="199"/>
      <c r="P354" s="199"/>
      <c r="Q354" s="199"/>
      <c r="R354" s="116">
        <f t="shared" si="7"/>
        <v>0</v>
      </c>
    </row>
    <row r="355" spans="3:18" ht="15" thickBot="1" x14ac:dyDescent="0.3">
      <c r="C355" s="121">
        <f>'Everyday Formulas'!I335</f>
        <v>0</v>
      </c>
      <c r="D355" s="117"/>
      <c r="E355" s="115">
        <f>'Everyday Formulas'!P335</f>
        <v>0</v>
      </c>
      <c r="F355" s="201"/>
      <c r="G355" s="201"/>
      <c r="H355" s="200"/>
      <c r="I355" s="200"/>
      <c r="J355" s="201"/>
      <c r="K355" s="201"/>
      <c r="L355" s="201"/>
      <c r="M355" s="201"/>
      <c r="N355" s="199"/>
      <c r="O355" s="199"/>
      <c r="P355" s="199"/>
      <c r="Q355" s="199"/>
      <c r="R355" s="116">
        <f t="shared" si="7"/>
        <v>0</v>
      </c>
    </row>
    <row r="356" spans="3:18" ht="15" thickBot="1" x14ac:dyDescent="0.3">
      <c r="C356" s="121">
        <f>'Everyday Formulas'!I336</f>
        <v>0</v>
      </c>
      <c r="D356" s="117"/>
      <c r="E356" s="115">
        <f>'Everyday Formulas'!P336</f>
        <v>0</v>
      </c>
      <c r="F356" s="201"/>
      <c r="G356" s="201"/>
      <c r="H356" s="200"/>
      <c r="I356" s="200"/>
      <c r="J356" s="201"/>
      <c r="K356" s="201"/>
      <c r="L356" s="201"/>
      <c r="M356" s="201"/>
      <c r="N356" s="199"/>
      <c r="O356" s="199"/>
      <c r="P356" s="199"/>
      <c r="Q356" s="199"/>
      <c r="R356" s="116">
        <f t="shared" ref="R356:R419" si="8">(IF(H356="*no role*",0,(IF(OR(F356&lt;&gt;"",H356&lt;&gt;"",J356&lt;&gt;""),3,0))))+(IF(L356&lt;&gt;"",3,0))+(IF(N356&lt;&gt;"",3,0))+(IF(P356="YES",3,0))</f>
        <v>0</v>
      </c>
    </row>
    <row r="357" spans="3:18" ht="15" thickBot="1" x14ac:dyDescent="0.3">
      <c r="C357" s="121">
        <f>'Everyday Formulas'!I337</f>
        <v>0</v>
      </c>
      <c r="D357" s="117"/>
      <c r="E357" s="115">
        <f>'Everyday Formulas'!P337</f>
        <v>0</v>
      </c>
      <c r="F357" s="201"/>
      <c r="G357" s="201"/>
      <c r="H357" s="200"/>
      <c r="I357" s="200"/>
      <c r="J357" s="201"/>
      <c r="K357" s="201"/>
      <c r="L357" s="201"/>
      <c r="M357" s="201"/>
      <c r="N357" s="199"/>
      <c r="O357" s="199"/>
      <c r="P357" s="199"/>
      <c r="Q357" s="199"/>
      <c r="R357" s="116">
        <f t="shared" si="8"/>
        <v>0</v>
      </c>
    </row>
    <row r="358" spans="3:18" ht="15" thickBot="1" x14ac:dyDescent="0.3">
      <c r="C358" s="121">
        <f>'Everyday Formulas'!I338</f>
        <v>0</v>
      </c>
      <c r="D358" s="117"/>
      <c r="E358" s="115">
        <f>'Everyday Formulas'!P338</f>
        <v>0</v>
      </c>
      <c r="F358" s="201"/>
      <c r="G358" s="201"/>
      <c r="H358" s="200"/>
      <c r="I358" s="200"/>
      <c r="J358" s="201"/>
      <c r="K358" s="201"/>
      <c r="L358" s="201"/>
      <c r="M358" s="201"/>
      <c r="N358" s="199"/>
      <c r="O358" s="199"/>
      <c r="P358" s="199"/>
      <c r="Q358" s="199"/>
      <c r="R358" s="116">
        <f t="shared" si="8"/>
        <v>0</v>
      </c>
    </row>
    <row r="359" spans="3:18" ht="15" thickBot="1" x14ac:dyDescent="0.3">
      <c r="C359" s="121">
        <f>'Everyday Formulas'!I339</f>
        <v>0</v>
      </c>
      <c r="D359" s="117"/>
      <c r="E359" s="115">
        <f>'Everyday Formulas'!P339</f>
        <v>0</v>
      </c>
      <c r="F359" s="201"/>
      <c r="G359" s="201"/>
      <c r="H359" s="200"/>
      <c r="I359" s="200"/>
      <c r="J359" s="201"/>
      <c r="K359" s="201"/>
      <c r="L359" s="201"/>
      <c r="M359" s="201"/>
      <c r="N359" s="199"/>
      <c r="O359" s="199"/>
      <c r="P359" s="199"/>
      <c r="Q359" s="199"/>
      <c r="R359" s="116">
        <f t="shared" si="8"/>
        <v>0</v>
      </c>
    </row>
    <row r="360" spans="3:18" ht="15" thickBot="1" x14ac:dyDescent="0.3">
      <c r="C360" s="121">
        <f>'Everyday Formulas'!I340</f>
        <v>0</v>
      </c>
      <c r="D360" s="117"/>
      <c r="E360" s="115">
        <f>'Everyday Formulas'!P340</f>
        <v>0</v>
      </c>
      <c r="F360" s="201"/>
      <c r="G360" s="201"/>
      <c r="H360" s="200"/>
      <c r="I360" s="200"/>
      <c r="J360" s="201"/>
      <c r="K360" s="201"/>
      <c r="L360" s="201"/>
      <c r="M360" s="201"/>
      <c r="N360" s="199"/>
      <c r="O360" s="199"/>
      <c r="P360" s="199"/>
      <c r="Q360" s="199"/>
      <c r="R360" s="116">
        <f t="shared" si="8"/>
        <v>0</v>
      </c>
    </row>
    <row r="361" spans="3:18" ht="15" thickBot="1" x14ac:dyDescent="0.3">
      <c r="C361" s="121">
        <f>'Everyday Formulas'!I341</f>
        <v>0</v>
      </c>
      <c r="D361" s="117"/>
      <c r="E361" s="115">
        <f>'Everyday Formulas'!P341</f>
        <v>0</v>
      </c>
      <c r="F361" s="201"/>
      <c r="G361" s="201"/>
      <c r="H361" s="200"/>
      <c r="I361" s="200"/>
      <c r="J361" s="201"/>
      <c r="K361" s="201"/>
      <c r="L361" s="201"/>
      <c r="M361" s="201"/>
      <c r="N361" s="199"/>
      <c r="O361" s="199"/>
      <c r="P361" s="199"/>
      <c r="Q361" s="199"/>
      <c r="R361" s="116">
        <f t="shared" si="8"/>
        <v>0</v>
      </c>
    </row>
    <row r="362" spans="3:18" ht="15" thickBot="1" x14ac:dyDescent="0.3">
      <c r="C362" s="121">
        <f>'Everyday Formulas'!I342</f>
        <v>0</v>
      </c>
      <c r="D362" s="117"/>
      <c r="E362" s="115">
        <f>'Everyday Formulas'!P342</f>
        <v>0</v>
      </c>
      <c r="F362" s="201"/>
      <c r="G362" s="201"/>
      <c r="H362" s="200"/>
      <c r="I362" s="200"/>
      <c r="J362" s="201"/>
      <c r="K362" s="201"/>
      <c r="L362" s="201"/>
      <c r="M362" s="201"/>
      <c r="N362" s="199"/>
      <c r="O362" s="199"/>
      <c r="P362" s="199"/>
      <c r="Q362" s="199"/>
      <c r="R362" s="116">
        <f t="shared" si="8"/>
        <v>0</v>
      </c>
    </row>
    <row r="363" spans="3:18" ht="15" thickBot="1" x14ac:dyDescent="0.3">
      <c r="C363" s="121">
        <f>'Everyday Formulas'!I343</f>
        <v>0</v>
      </c>
      <c r="D363" s="117"/>
      <c r="E363" s="115">
        <f>'Everyday Formulas'!P343</f>
        <v>0</v>
      </c>
      <c r="F363" s="201"/>
      <c r="G363" s="201"/>
      <c r="H363" s="200"/>
      <c r="I363" s="200"/>
      <c r="J363" s="201"/>
      <c r="K363" s="201"/>
      <c r="L363" s="201"/>
      <c r="M363" s="201"/>
      <c r="N363" s="199"/>
      <c r="O363" s="199"/>
      <c r="P363" s="199"/>
      <c r="Q363" s="199"/>
      <c r="R363" s="116">
        <f t="shared" si="8"/>
        <v>0</v>
      </c>
    </row>
    <row r="364" spans="3:18" ht="15" thickBot="1" x14ac:dyDescent="0.3">
      <c r="C364" s="121">
        <f>'Everyday Formulas'!I344</f>
        <v>0</v>
      </c>
      <c r="D364" s="117"/>
      <c r="E364" s="115">
        <f>'Everyday Formulas'!P344</f>
        <v>0</v>
      </c>
      <c r="F364" s="201"/>
      <c r="G364" s="201"/>
      <c r="H364" s="200"/>
      <c r="I364" s="200"/>
      <c r="J364" s="201"/>
      <c r="K364" s="201"/>
      <c r="L364" s="201"/>
      <c r="M364" s="201"/>
      <c r="N364" s="199"/>
      <c r="O364" s="199"/>
      <c r="P364" s="199"/>
      <c r="Q364" s="199"/>
      <c r="R364" s="116">
        <f t="shared" si="8"/>
        <v>0</v>
      </c>
    </row>
    <row r="365" spans="3:18" ht="15" thickBot="1" x14ac:dyDescent="0.3">
      <c r="C365" s="121">
        <f>'Everyday Formulas'!I345</f>
        <v>0</v>
      </c>
      <c r="D365" s="117"/>
      <c r="E365" s="115">
        <f>'Everyday Formulas'!P345</f>
        <v>0</v>
      </c>
      <c r="F365" s="201"/>
      <c r="G365" s="201"/>
      <c r="H365" s="200"/>
      <c r="I365" s="200"/>
      <c r="J365" s="201"/>
      <c r="K365" s="201"/>
      <c r="L365" s="201"/>
      <c r="M365" s="201"/>
      <c r="N365" s="199"/>
      <c r="O365" s="199"/>
      <c r="P365" s="199"/>
      <c r="Q365" s="199"/>
      <c r="R365" s="116">
        <f t="shared" si="8"/>
        <v>0</v>
      </c>
    </row>
    <row r="366" spans="3:18" ht="15" thickBot="1" x14ac:dyDescent="0.3">
      <c r="C366" s="121">
        <f>'Everyday Formulas'!I346</f>
        <v>0</v>
      </c>
      <c r="D366" s="117"/>
      <c r="E366" s="115">
        <f>'Everyday Formulas'!P346</f>
        <v>0</v>
      </c>
      <c r="F366" s="201"/>
      <c r="G366" s="201"/>
      <c r="H366" s="200"/>
      <c r="I366" s="200"/>
      <c r="J366" s="201"/>
      <c r="K366" s="201"/>
      <c r="L366" s="201"/>
      <c r="M366" s="201"/>
      <c r="N366" s="199"/>
      <c r="O366" s="199"/>
      <c r="P366" s="199"/>
      <c r="Q366" s="199"/>
      <c r="R366" s="116">
        <f t="shared" si="8"/>
        <v>0</v>
      </c>
    </row>
    <row r="367" spans="3:18" ht="15" thickBot="1" x14ac:dyDescent="0.3">
      <c r="C367" s="121">
        <f>'Everyday Formulas'!I347</f>
        <v>0</v>
      </c>
      <c r="D367" s="117"/>
      <c r="E367" s="115">
        <f>'Everyday Formulas'!P347</f>
        <v>0</v>
      </c>
      <c r="F367" s="201"/>
      <c r="G367" s="201"/>
      <c r="H367" s="200"/>
      <c r="I367" s="200"/>
      <c r="J367" s="201"/>
      <c r="K367" s="201"/>
      <c r="L367" s="201"/>
      <c r="M367" s="201"/>
      <c r="N367" s="199"/>
      <c r="O367" s="199"/>
      <c r="P367" s="199"/>
      <c r="Q367" s="199"/>
      <c r="R367" s="116">
        <f t="shared" si="8"/>
        <v>0</v>
      </c>
    </row>
    <row r="368" spans="3:18" ht="15" thickBot="1" x14ac:dyDescent="0.3">
      <c r="C368" s="121">
        <f>'Everyday Formulas'!I348</f>
        <v>0</v>
      </c>
      <c r="D368" s="117"/>
      <c r="E368" s="115">
        <f>'Everyday Formulas'!P348</f>
        <v>0</v>
      </c>
      <c r="F368" s="201"/>
      <c r="G368" s="201"/>
      <c r="H368" s="200"/>
      <c r="I368" s="200"/>
      <c r="J368" s="201"/>
      <c r="K368" s="201"/>
      <c r="L368" s="201"/>
      <c r="M368" s="201"/>
      <c r="N368" s="199"/>
      <c r="O368" s="199"/>
      <c r="P368" s="199"/>
      <c r="Q368" s="199"/>
      <c r="R368" s="116">
        <f t="shared" si="8"/>
        <v>0</v>
      </c>
    </row>
    <row r="369" spans="3:18" ht="15" thickBot="1" x14ac:dyDescent="0.3">
      <c r="C369" s="121">
        <f>'Everyday Formulas'!I349</f>
        <v>0</v>
      </c>
      <c r="D369" s="117"/>
      <c r="E369" s="115">
        <f>'Everyday Formulas'!P349</f>
        <v>0</v>
      </c>
      <c r="F369" s="201"/>
      <c r="G369" s="201"/>
      <c r="H369" s="200"/>
      <c r="I369" s="200"/>
      <c r="J369" s="201"/>
      <c r="K369" s="201"/>
      <c r="L369" s="201"/>
      <c r="M369" s="201"/>
      <c r="N369" s="199"/>
      <c r="O369" s="199"/>
      <c r="P369" s="199"/>
      <c r="Q369" s="199"/>
      <c r="R369" s="116">
        <f t="shared" si="8"/>
        <v>0</v>
      </c>
    </row>
    <row r="370" spans="3:18" ht="15" thickBot="1" x14ac:dyDescent="0.3">
      <c r="C370" s="121">
        <f>'Everyday Formulas'!I350</f>
        <v>0</v>
      </c>
      <c r="D370" s="117"/>
      <c r="E370" s="115">
        <f>'Everyday Formulas'!P350</f>
        <v>0</v>
      </c>
      <c r="F370" s="201"/>
      <c r="G370" s="201"/>
      <c r="H370" s="200"/>
      <c r="I370" s="200"/>
      <c r="J370" s="201"/>
      <c r="K370" s="201"/>
      <c r="L370" s="201"/>
      <c r="M370" s="201"/>
      <c r="N370" s="199"/>
      <c r="O370" s="199"/>
      <c r="P370" s="199"/>
      <c r="Q370" s="199"/>
      <c r="R370" s="116">
        <f t="shared" si="8"/>
        <v>0</v>
      </c>
    </row>
    <row r="371" spans="3:18" ht="15" thickBot="1" x14ac:dyDescent="0.3">
      <c r="C371" s="121">
        <f>'Everyday Formulas'!I351</f>
        <v>0</v>
      </c>
      <c r="D371" s="117"/>
      <c r="E371" s="115">
        <f>'Everyday Formulas'!P351</f>
        <v>0</v>
      </c>
      <c r="F371" s="201"/>
      <c r="G371" s="201"/>
      <c r="H371" s="200"/>
      <c r="I371" s="200"/>
      <c r="J371" s="201"/>
      <c r="K371" s="201"/>
      <c r="L371" s="201"/>
      <c r="M371" s="201"/>
      <c r="N371" s="199"/>
      <c r="O371" s="199"/>
      <c r="P371" s="199"/>
      <c r="Q371" s="199"/>
      <c r="R371" s="116">
        <f t="shared" si="8"/>
        <v>0</v>
      </c>
    </row>
    <row r="372" spans="3:18" ht="15" thickBot="1" x14ac:dyDescent="0.3">
      <c r="C372" s="121">
        <f>'Everyday Formulas'!I352</f>
        <v>0</v>
      </c>
      <c r="D372" s="117"/>
      <c r="E372" s="115">
        <f>'Everyday Formulas'!P352</f>
        <v>0</v>
      </c>
      <c r="F372" s="201"/>
      <c r="G372" s="201"/>
      <c r="H372" s="200"/>
      <c r="I372" s="200"/>
      <c r="J372" s="201"/>
      <c r="K372" s="201"/>
      <c r="L372" s="201"/>
      <c r="M372" s="201"/>
      <c r="N372" s="199"/>
      <c r="O372" s="199"/>
      <c r="P372" s="199"/>
      <c r="Q372" s="199"/>
      <c r="R372" s="116">
        <f t="shared" si="8"/>
        <v>0</v>
      </c>
    </row>
    <row r="373" spans="3:18" ht="15" thickBot="1" x14ac:dyDescent="0.3">
      <c r="C373" s="121">
        <f>'Everyday Formulas'!I353</f>
        <v>0</v>
      </c>
      <c r="D373" s="117"/>
      <c r="E373" s="115">
        <f>'Everyday Formulas'!P353</f>
        <v>0</v>
      </c>
      <c r="F373" s="201"/>
      <c r="G373" s="201"/>
      <c r="H373" s="200"/>
      <c r="I373" s="200"/>
      <c r="J373" s="201"/>
      <c r="K373" s="201"/>
      <c r="L373" s="201"/>
      <c r="M373" s="201"/>
      <c r="N373" s="199"/>
      <c r="O373" s="199"/>
      <c r="P373" s="199"/>
      <c r="Q373" s="199"/>
      <c r="R373" s="116">
        <f t="shared" si="8"/>
        <v>0</v>
      </c>
    </row>
    <row r="374" spans="3:18" ht="15" thickBot="1" x14ac:dyDescent="0.3">
      <c r="C374" s="121">
        <f>'Everyday Formulas'!I354</f>
        <v>0</v>
      </c>
      <c r="D374" s="117"/>
      <c r="E374" s="115">
        <f>'Everyday Formulas'!P354</f>
        <v>0</v>
      </c>
      <c r="F374" s="201"/>
      <c r="G374" s="201"/>
      <c r="H374" s="200"/>
      <c r="I374" s="200"/>
      <c r="J374" s="201"/>
      <c r="K374" s="201"/>
      <c r="L374" s="201"/>
      <c r="M374" s="201"/>
      <c r="N374" s="199"/>
      <c r="O374" s="199"/>
      <c r="P374" s="199"/>
      <c r="Q374" s="199"/>
      <c r="R374" s="116">
        <f t="shared" si="8"/>
        <v>0</v>
      </c>
    </row>
    <row r="375" spans="3:18" ht="15" thickBot="1" x14ac:dyDescent="0.3">
      <c r="C375" s="121">
        <f>'Everyday Formulas'!I355</f>
        <v>0</v>
      </c>
      <c r="D375" s="117"/>
      <c r="E375" s="115">
        <f>'Everyday Formulas'!P355</f>
        <v>0</v>
      </c>
      <c r="F375" s="201"/>
      <c r="G375" s="201"/>
      <c r="H375" s="200"/>
      <c r="I375" s="200"/>
      <c r="J375" s="201"/>
      <c r="K375" s="201"/>
      <c r="L375" s="201"/>
      <c r="M375" s="201"/>
      <c r="N375" s="199"/>
      <c r="O375" s="199"/>
      <c r="P375" s="199"/>
      <c r="Q375" s="199"/>
      <c r="R375" s="116">
        <f t="shared" si="8"/>
        <v>0</v>
      </c>
    </row>
    <row r="376" spans="3:18" ht="15" thickBot="1" x14ac:dyDescent="0.3">
      <c r="C376" s="121">
        <f>'Everyday Formulas'!I356</f>
        <v>0</v>
      </c>
      <c r="D376" s="117"/>
      <c r="E376" s="115">
        <f>'Everyday Formulas'!P356</f>
        <v>0</v>
      </c>
      <c r="F376" s="201"/>
      <c r="G376" s="201"/>
      <c r="H376" s="200"/>
      <c r="I376" s="200"/>
      <c r="J376" s="201"/>
      <c r="K376" s="201"/>
      <c r="L376" s="201"/>
      <c r="M376" s="201"/>
      <c r="N376" s="199"/>
      <c r="O376" s="199"/>
      <c r="P376" s="199"/>
      <c r="Q376" s="199"/>
      <c r="R376" s="116">
        <f t="shared" si="8"/>
        <v>0</v>
      </c>
    </row>
    <row r="377" spans="3:18" ht="15" thickBot="1" x14ac:dyDescent="0.3">
      <c r="C377" s="121">
        <f>'Everyday Formulas'!I357</f>
        <v>0</v>
      </c>
      <c r="D377" s="117"/>
      <c r="E377" s="115">
        <f>'Everyday Formulas'!P357</f>
        <v>0</v>
      </c>
      <c r="F377" s="201"/>
      <c r="G377" s="201"/>
      <c r="H377" s="200"/>
      <c r="I377" s="200"/>
      <c r="J377" s="201"/>
      <c r="K377" s="201"/>
      <c r="L377" s="201"/>
      <c r="M377" s="201"/>
      <c r="N377" s="199"/>
      <c r="O377" s="199"/>
      <c r="P377" s="199"/>
      <c r="Q377" s="199"/>
      <c r="R377" s="116">
        <f t="shared" si="8"/>
        <v>0</v>
      </c>
    </row>
    <row r="378" spans="3:18" ht="15" thickBot="1" x14ac:dyDescent="0.3">
      <c r="C378" s="121">
        <f>'Everyday Formulas'!I358</f>
        <v>0</v>
      </c>
      <c r="D378" s="117"/>
      <c r="E378" s="115">
        <f>'Everyday Formulas'!P358</f>
        <v>0</v>
      </c>
      <c r="F378" s="201"/>
      <c r="G378" s="201"/>
      <c r="H378" s="200"/>
      <c r="I378" s="200"/>
      <c r="J378" s="201"/>
      <c r="K378" s="201"/>
      <c r="L378" s="201"/>
      <c r="M378" s="201"/>
      <c r="N378" s="199"/>
      <c r="O378" s="199"/>
      <c r="P378" s="199"/>
      <c r="Q378" s="199"/>
      <c r="R378" s="116">
        <f t="shared" si="8"/>
        <v>0</v>
      </c>
    </row>
    <row r="379" spans="3:18" ht="15" thickBot="1" x14ac:dyDescent="0.3">
      <c r="C379" s="121">
        <f>'Everyday Formulas'!I359</f>
        <v>0</v>
      </c>
      <c r="D379" s="117"/>
      <c r="E379" s="115">
        <f>'Everyday Formulas'!P359</f>
        <v>0</v>
      </c>
      <c r="F379" s="201"/>
      <c r="G379" s="201"/>
      <c r="H379" s="200"/>
      <c r="I379" s="200"/>
      <c r="J379" s="201"/>
      <c r="K379" s="201"/>
      <c r="L379" s="201"/>
      <c r="M379" s="201"/>
      <c r="N379" s="199"/>
      <c r="O379" s="199"/>
      <c r="P379" s="199"/>
      <c r="Q379" s="199"/>
      <c r="R379" s="116">
        <f t="shared" si="8"/>
        <v>0</v>
      </c>
    </row>
    <row r="380" spans="3:18" ht="15" thickBot="1" x14ac:dyDescent="0.3">
      <c r="C380" s="121">
        <f>'Everyday Formulas'!I360</f>
        <v>0</v>
      </c>
      <c r="D380" s="117"/>
      <c r="E380" s="115">
        <f>'Everyday Formulas'!P360</f>
        <v>0</v>
      </c>
      <c r="F380" s="201"/>
      <c r="G380" s="201"/>
      <c r="H380" s="200"/>
      <c r="I380" s="200"/>
      <c r="J380" s="201"/>
      <c r="K380" s="201"/>
      <c r="L380" s="201"/>
      <c r="M380" s="201"/>
      <c r="N380" s="199"/>
      <c r="O380" s="199"/>
      <c r="P380" s="199"/>
      <c r="Q380" s="199"/>
      <c r="R380" s="116">
        <f t="shared" si="8"/>
        <v>0</v>
      </c>
    </row>
    <row r="381" spans="3:18" ht="15" thickBot="1" x14ac:dyDescent="0.3">
      <c r="C381" s="121">
        <f>'Everyday Formulas'!I361</f>
        <v>0</v>
      </c>
      <c r="D381" s="117"/>
      <c r="E381" s="115">
        <f>'Everyday Formulas'!P361</f>
        <v>0</v>
      </c>
      <c r="F381" s="201"/>
      <c r="G381" s="201"/>
      <c r="H381" s="200"/>
      <c r="I381" s="200"/>
      <c r="J381" s="201"/>
      <c r="K381" s="201"/>
      <c r="L381" s="201"/>
      <c r="M381" s="201"/>
      <c r="N381" s="199"/>
      <c r="O381" s="199"/>
      <c r="P381" s="199"/>
      <c r="Q381" s="199"/>
      <c r="R381" s="116">
        <f t="shared" si="8"/>
        <v>0</v>
      </c>
    </row>
    <row r="382" spans="3:18" ht="15" thickBot="1" x14ac:dyDescent="0.3">
      <c r="C382" s="121">
        <f>'Everyday Formulas'!I362</f>
        <v>0</v>
      </c>
      <c r="D382" s="117"/>
      <c r="E382" s="115">
        <f>'Everyday Formulas'!P362</f>
        <v>0</v>
      </c>
      <c r="F382" s="201"/>
      <c r="G382" s="201"/>
      <c r="H382" s="200"/>
      <c r="I382" s="200"/>
      <c r="J382" s="201"/>
      <c r="K382" s="201"/>
      <c r="L382" s="201"/>
      <c r="M382" s="201"/>
      <c r="N382" s="199"/>
      <c r="O382" s="199"/>
      <c r="P382" s="199"/>
      <c r="Q382" s="199"/>
      <c r="R382" s="116">
        <f t="shared" si="8"/>
        <v>0</v>
      </c>
    </row>
    <row r="383" spans="3:18" ht="15" thickBot="1" x14ac:dyDescent="0.3">
      <c r="C383" s="121">
        <f>'Everyday Formulas'!I363</f>
        <v>0</v>
      </c>
      <c r="D383" s="117"/>
      <c r="E383" s="115">
        <f>'Everyday Formulas'!P363</f>
        <v>0</v>
      </c>
      <c r="F383" s="201"/>
      <c r="G383" s="201"/>
      <c r="H383" s="200"/>
      <c r="I383" s="200"/>
      <c r="J383" s="201"/>
      <c r="K383" s="201"/>
      <c r="L383" s="201"/>
      <c r="M383" s="201"/>
      <c r="N383" s="199"/>
      <c r="O383" s="199"/>
      <c r="P383" s="199"/>
      <c r="Q383" s="199"/>
      <c r="R383" s="116">
        <f t="shared" si="8"/>
        <v>0</v>
      </c>
    </row>
    <row r="384" spans="3:18" ht="15" thickBot="1" x14ac:dyDescent="0.3">
      <c r="C384" s="121">
        <f>'Everyday Formulas'!I364</f>
        <v>0</v>
      </c>
      <c r="D384" s="117"/>
      <c r="E384" s="115">
        <f>'Everyday Formulas'!P364</f>
        <v>0</v>
      </c>
      <c r="F384" s="201"/>
      <c r="G384" s="201"/>
      <c r="H384" s="200"/>
      <c r="I384" s="200"/>
      <c r="J384" s="201"/>
      <c r="K384" s="201"/>
      <c r="L384" s="201"/>
      <c r="M384" s="201"/>
      <c r="N384" s="199"/>
      <c r="O384" s="199"/>
      <c r="P384" s="199"/>
      <c r="Q384" s="199"/>
      <c r="R384" s="116">
        <f t="shared" si="8"/>
        <v>0</v>
      </c>
    </row>
    <row r="385" spans="3:18" ht="15" thickBot="1" x14ac:dyDescent="0.3">
      <c r="C385" s="121">
        <f>'Everyday Formulas'!I365</f>
        <v>0</v>
      </c>
      <c r="D385" s="117"/>
      <c r="E385" s="115">
        <f>'Everyday Formulas'!P365</f>
        <v>0</v>
      </c>
      <c r="F385" s="201"/>
      <c r="G385" s="201"/>
      <c r="H385" s="200"/>
      <c r="I385" s="200"/>
      <c r="J385" s="201"/>
      <c r="K385" s="201"/>
      <c r="L385" s="201"/>
      <c r="M385" s="201"/>
      <c r="N385" s="199"/>
      <c r="O385" s="199"/>
      <c r="P385" s="199"/>
      <c r="Q385" s="199"/>
      <c r="R385" s="116">
        <f t="shared" si="8"/>
        <v>0</v>
      </c>
    </row>
    <row r="386" spans="3:18" ht="15" thickBot="1" x14ac:dyDescent="0.3">
      <c r="C386" s="121">
        <f>'Everyday Formulas'!I366</f>
        <v>0</v>
      </c>
      <c r="D386" s="117"/>
      <c r="E386" s="115">
        <f>'Everyday Formulas'!P366</f>
        <v>0</v>
      </c>
      <c r="F386" s="201"/>
      <c r="G386" s="201"/>
      <c r="H386" s="200"/>
      <c r="I386" s="200"/>
      <c r="J386" s="201"/>
      <c r="K386" s="201"/>
      <c r="L386" s="201"/>
      <c r="M386" s="201"/>
      <c r="N386" s="199"/>
      <c r="O386" s="199"/>
      <c r="P386" s="199"/>
      <c r="Q386" s="199"/>
      <c r="R386" s="116">
        <f t="shared" si="8"/>
        <v>0</v>
      </c>
    </row>
    <row r="387" spans="3:18" ht="15" thickBot="1" x14ac:dyDescent="0.3">
      <c r="C387" s="121">
        <f>'Everyday Formulas'!I367</f>
        <v>0</v>
      </c>
      <c r="D387" s="117"/>
      <c r="E387" s="115">
        <f>'Everyday Formulas'!P367</f>
        <v>0</v>
      </c>
      <c r="F387" s="201"/>
      <c r="G387" s="201"/>
      <c r="H387" s="200"/>
      <c r="I387" s="200"/>
      <c r="J387" s="201"/>
      <c r="K387" s="201"/>
      <c r="L387" s="201"/>
      <c r="M387" s="201"/>
      <c r="N387" s="199"/>
      <c r="O387" s="199"/>
      <c r="P387" s="199"/>
      <c r="Q387" s="199"/>
      <c r="R387" s="116">
        <f t="shared" si="8"/>
        <v>0</v>
      </c>
    </row>
    <row r="388" spans="3:18" ht="15" thickBot="1" x14ac:dyDescent="0.3">
      <c r="C388" s="121">
        <f>'Everyday Formulas'!I368</f>
        <v>0</v>
      </c>
      <c r="D388" s="117"/>
      <c r="E388" s="115">
        <f>'Everyday Formulas'!P368</f>
        <v>0</v>
      </c>
      <c r="F388" s="201"/>
      <c r="G388" s="201"/>
      <c r="H388" s="200"/>
      <c r="I388" s="200"/>
      <c r="J388" s="201"/>
      <c r="K388" s="201"/>
      <c r="L388" s="201"/>
      <c r="M388" s="201"/>
      <c r="N388" s="199"/>
      <c r="O388" s="199"/>
      <c r="P388" s="199"/>
      <c r="Q388" s="199"/>
      <c r="R388" s="116">
        <f t="shared" si="8"/>
        <v>0</v>
      </c>
    </row>
    <row r="389" spans="3:18" ht="15" thickBot="1" x14ac:dyDescent="0.3">
      <c r="C389" s="121">
        <f>'Everyday Formulas'!I369</f>
        <v>0</v>
      </c>
      <c r="D389" s="117"/>
      <c r="E389" s="115">
        <f>'Everyday Formulas'!P369</f>
        <v>0</v>
      </c>
      <c r="F389" s="201"/>
      <c r="G389" s="201"/>
      <c r="H389" s="200"/>
      <c r="I389" s="200"/>
      <c r="J389" s="201"/>
      <c r="K389" s="201"/>
      <c r="L389" s="201"/>
      <c r="M389" s="201"/>
      <c r="N389" s="199"/>
      <c r="O389" s="199"/>
      <c r="P389" s="199"/>
      <c r="Q389" s="199"/>
      <c r="R389" s="116">
        <f t="shared" si="8"/>
        <v>0</v>
      </c>
    </row>
    <row r="390" spans="3:18" ht="15" thickBot="1" x14ac:dyDescent="0.3">
      <c r="C390" s="121">
        <f>'Everyday Formulas'!I370</f>
        <v>0</v>
      </c>
      <c r="D390" s="117"/>
      <c r="E390" s="115">
        <f>'Everyday Formulas'!P370</f>
        <v>0</v>
      </c>
      <c r="F390" s="201"/>
      <c r="G390" s="201"/>
      <c r="H390" s="200"/>
      <c r="I390" s="200"/>
      <c r="J390" s="201"/>
      <c r="K390" s="201"/>
      <c r="L390" s="201"/>
      <c r="M390" s="201"/>
      <c r="N390" s="199"/>
      <c r="O390" s="199"/>
      <c r="P390" s="199"/>
      <c r="Q390" s="199"/>
      <c r="R390" s="116">
        <f t="shared" si="8"/>
        <v>0</v>
      </c>
    </row>
    <row r="391" spans="3:18" ht="15" thickBot="1" x14ac:dyDescent="0.3">
      <c r="C391" s="121">
        <f>'Everyday Formulas'!I371</f>
        <v>0</v>
      </c>
      <c r="D391" s="117"/>
      <c r="E391" s="115">
        <f>'Everyday Formulas'!P371</f>
        <v>0</v>
      </c>
      <c r="F391" s="201"/>
      <c r="G391" s="201"/>
      <c r="H391" s="200"/>
      <c r="I391" s="200"/>
      <c r="J391" s="201"/>
      <c r="K391" s="201"/>
      <c r="L391" s="201"/>
      <c r="M391" s="201"/>
      <c r="N391" s="199"/>
      <c r="O391" s="199"/>
      <c r="P391" s="199"/>
      <c r="Q391" s="199"/>
      <c r="R391" s="116">
        <f t="shared" si="8"/>
        <v>0</v>
      </c>
    </row>
    <row r="392" spans="3:18" ht="15" thickBot="1" x14ac:dyDescent="0.3">
      <c r="C392" s="121">
        <f>'Everyday Formulas'!I372</f>
        <v>0</v>
      </c>
      <c r="D392" s="117"/>
      <c r="E392" s="115">
        <f>'Everyday Formulas'!P372</f>
        <v>0</v>
      </c>
      <c r="F392" s="201"/>
      <c r="G392" s="201"/>
      <c r="H392" s="200"/>
      <c r="I392" s="200"/>
      <c r="J392" s="201"/>
      <c r="K392" s="201"/>
      <c r="L392" s="201"/>
      <c r="M392" s="201"/>
      <c r="N392" s="199"/>
      <c r="O392" s="199"/>
      <c r="P392" s="199"/>
      <c r="Q392" s="199"/>
      <c r="R392" s="116">
        <f t="shared" si="8"/>
        <v>0</v>
      </c>
    </row>
    <row r="393" spans="3:18" ht="15" thickBot="1" x14ac:dyDescent="0.3">
      <c r="C393" s="121">
        <f>'Everyday Formulas'!I373</f>
        <v>0</v>
      </c>
      <c r="D393" s="117"/>
      <c r="E393" s="115">
        <f>'Everyday Formulas'!P373</f>
        <v>0</v>
      </c>
      <c r="F393" s="201"/>
      <c r="G393" s="201"/>
      <c r="H393" s="200"/>
      <c r="I393" s="200"/>
      <c r="J393" s="201"/>
      <c r="K393" s="201"/>
      <c r="L393" s="201"/>
      <c r="M393" s="201"/>
      <c r="N393" s="199"/>
      <c r="O393" s="199"/>
      <c r="P393" s="199"/>
      <c r="Q393" s="199"/>
      <c r="R393" s="116">
        <f t="shared" si="8"/>
        <v>0</v>
      </c>
    </row>
    <row r="394" spans="3:18" ht="15" thickBot="1" x14ac:dyDescent="0.3">
      <c r="C394" s="121">
        <f>'Everyday Formulas'!I374</f>
        <v>0</v>
      </c>
      <c r="D394" s="117"/>
      <c r="E394" s="115">
        <f>'Everyday Formulas'!P374</f>
        <v>0</v>
      </c>
      <c r="F394" s="201"/>
      <c r="G394" s="201"/>
      <c r="H394" s="200"/>
      <c r="I394" s="200"/>
      <c r="J394" s="201"/>
      <c r="K394" s="201"/>
      <c r="L394" s="201"/>
      <c r="M394" s="201"/>
      <c r="N394" s="199"/>
      <c r="O394" s="199"/>
      <c r="P394" s="199"/>
      <c r="Q394" s="199"/>
      <c r="R394" s="116">
        <f t="shared" si="8"/>
        <v>0</v>
      </c>
    </row>
    <row r="395" spans="3:18" ht="15" thickBot="1" x14ac:dyDescent="0.3">
      <c r="C395" s="121">
        <f>'Everyday Formulas'!I375</f>
        <v>0</v>
      </c>
      <c r="D395" s="117"/>
      <c r="E395" s="115">
        <f>'Everyday Formulas'!P375</f>
        <v>0</v>
      </c>
      <c r="F395" s="201"/>
      <c r="G395" s="201"/>
      <c r="H395" s="200"/>
      <c r="I395" s="200"/>
      <c r="J395" s="201"/>
      <c r="K395" s="201"/>
      <c r="L395" s="201"/>
      <c r="M395" s="201"/>
      <c r="N395" s="199"/>
      <c r="O395" s="199"/>
      <c r="P395" s="199"/>
      <c r="Q395" s="199"/>
      <c r="R395" s="116">
        <f t="shared" si="8"/>
        <v>0</v>
      </c>
    </row>
    <row r="396" spans="3:18" ht="15" thickBot="1" x14ac:dyDescent="0.3">
      <c r="C396" s="121">
        <f>'Everyday Formulas'!I376</f>
        <v>0</v>
      </c>
      <c r="D396" s="117"/>
      <c r="E396" s="115">
        <f>'Everyday Formulas'!P376</f>
        <v>0</v>
      </c>
      <c r="F396" s="201"/>
      <c r="G396" s="201"/>
      <c r="H396" s="200"/>
      <c r="I396" s="200"/>
      <c r="J396" s="201"/>
      <c r="K396" s="201"/>
      <c r="L396" s="201"/>
      <c r="M396" s="201"/>
      <c r="N396" s="199"/>
      <c r="O396" s="199"/>
      <c r="P396" s="199"/>
      <c r="Q396" s="199"/>
      <c r="R396" s="116">
        <f t="shared" si="8"/>
        <v>0</v>
      </c>
    </row>
    <row r="397" spans="3:18" ht="15" thickBot="1" x14ac:dyDescent="0.3">
      <c r="C397" s="121">
        <f>'Everyday Formulas'!I377</f>
        <v>0</v>
      </c>
      <c r="D397" s="117"/>
      <c r="E397" s="115">
        <f>'Everyday Formulas'!P377</f>
        <v>0</v>
      </c>
      <c r="F397" s="201"/>
      <c r="G397" s="201"/>
      <c r="H397" s="200"/>
      <c r="I397" s="200"/>
      <c r="J397" s="201"/>
      <c r="K397" s="201"/>
      <c r="L397" s="201"/>
      <c r="M397" s="201"/>
      <c r="N397" s="199"/>
      <c r="O397" s="199"/>
      <c r="P397" s="199"/>
      <c r="Q397" s="199"/>
      <c r="R397" s="116">
        <f t="shared" si="8"/>
        <v>0</v>
      </c>
    </row>
    <row r="398" spans="3:18" ht="15" thickBot="1" x14ac:dyDescent="0.3">
      <c r="C398" s="121">
        <f>'Everyday Formulas'!I378</f>
        <v>0</v>
      </c>
      <c r="D398" s="117"/>
      <c r="E398" s="115">
        <f>'Everyday Formulas'!P378</f>
        <v>0</v>
      </c>
      <c r="F398" s="201"/>
      <c r="G398" s="201"/>
      <c r="H398" s="200"/>
      <c r="I398" s="200"/>
      <c r="J398" s="201"/>
      <c r="K398" s="201"/>
      <c r="L398" s="201"/>
      <c r="M398" s="201"/>
      <c r="N398" s="199"/>
      <c r="O398" s="199"/>
      <c r="P398" s="199"/>
      <c r="Q398" s="199"/>
      <c r="R398" s="116">
        <f t="shared" si="8"/>
        <v>0</v>
      </c>
    </row>
    <row r="399" spans="3:18" ht="15" thickBot="1" x14ac:dyDescent="0.3">
      <c r="C399" s="121">
        <f>'Everyday Formulas'!I379</f>
        <v>0</v>
      </c>
      <c r="D399" s="117"/>
      <c r="E399" s="115">
        <f>'Everyday Formulas'!P379</f>
        <v>0</v>
      </c>
      <c r="F399" s="201"/>
      <c r="G399" s="201"/>
      <c r="H399" s="200"/>
      <c r="I399" s="200"/>
      <c r="J399" s="201"/>
      <c r="K399" s="201"/>
      <c r="L399" s="201"/>
      <c r="M399" s="201"/>
      <c r="N399" s="199"/>
      <c r="O399" s="199"/>
      <c r="P399" s="199"/>
      <c r="Q399" s="199"/>
      <c r="R399" s="116">
        <f t="shared" si="8"/>
        <v>0</v>
      </c>
    </row>
    <row r="400" spans="3:18" ht="15" thickBot="1" x14ac:dyDescent="0.3">
      <c r="C400" s="121">
        <f>'Everyday Formulas'!I380</f>
        <v>0</v>
      </c>
      <c r="D400" s="117"/>
      <c r="E400" s="115">
        <f>'Everyday Formulas'!P380</f>
        <v>0</v>
      </c>
      <c r="F400" s="201"/>
      <c r="G400" s="201"/>
      <c r="H400" s="200"/>
      <c r="I400" s="200"/>
      <c r="J400" s="201"/>
      <c r="K400" s="201"/>
      <c r="L400" s="201"/>
      <c r="M400" s="201"/>
      <c r="N400" s="199"/>
      <c r="O400" s="199"/>
      <c r="P400" s="199"/>
      <c r="Q400" s="199"/>
      <c r="R400" s="116">
        <f t="shared" si="8"/>
        <v>0</v>
      </c>
    </row>
    <row r="401" spans="3:18" ht="15" thickBot="1" x14ac:dyDescent="0.3">
      <c r="C401" s="121">
        <f>'Everyday Formulas'!I381</f>
        <v>0</v>
      </c>
      <c r="D401" s="117"/>
      <c r="E401" s="115">
        <f>'Everyday Formulas'!P381</f>
        <v>0</v>
      </c>
      <c r="F401" s="201"/>
      <c r="G401" s="201"/>
      <c r="H401" s="200"/>
      <c r="I401" s="200"/>
      <c r="J401" s="201"/>
      <c r="K401" s="201"/>
      <c r="L401" s="201"/>
      <c r="M401" s="201"/>
      <c r="N401" s="199"/>
      <c r="O401" s="199"/>
      <c r="P401" s="199"/>
      <c r="Q401" s="199"/>
      <c r="R401" s="116">
        <f t="shared" si="8"/>
        <v>0</v>
      </c>
    </row>
    <row r="402" spans="3:18" ht="15" thickBot="1" x14ac:dyDescent="0.3">
      <c r="C402" s="121">
        <f>'Everyday Formulas'!I382</f>
        <v>0</v>
      </c>
      <c r="D402" s="117"/>
      <c r="E402" s="115">
        <f>'Everyday Formulas'!P382</f>
        <v>0</v>
      </c>
      <c r="F402" s="201"/>
      <c r="G402" s="201"/>
      <c r="H402" s="200"/>
      <c r="I402" s="200"/>
      <c r="J402" s="201"/>
      <c r="K402" s="201"/>
      <c r="L402" s="201"/>
      <c r="M402" s="201"/>
      <c r="N402" s="199"/>
      <c r="O402" s="199"/>
      <c r="P402" s="199"/>
      <c r="Q402" s="199"/>
      <c r="R402" s="116">
        <f t="shared" si="8"/>
        <v>0</v>
      </c>
    </row>
    <row r="403" spans="3:18" ht="15" thickBot="1" x14ac:dyDescent="0.3">
      <c r="C403" s="121">
        <f>'Everyday Formulas'!I383</f>
        <v>0</v>
      </c>
      <c r="D403" s="117"/>
      <c r="E403" s="115">
        <f>'Everyday Formulas'!P383</f>
        <v>0</v>
      </c>
      <c r="F403" s="201"/>
      <c r="G403" s="201"/>
      <c r="H403" s="200"/>
      <c r="I403" s="200"/>
      <c r="J403" s="201"/>
      <c r="K403" s="201"/>
      <c r="L403" s="201"/>
      <c r="M403" s="201"/>
      <c r="N403" s="199"/>
      <c r="O403" s="199"/>
      <c r="P403" s="199"/>
      <c r="Q403" s="199"/>
      <c r="R403" s="116">
        <f t="shared" si="8"/>
        <v>0</v>
      </c>
    </row>
    <row r="404" spans="3:18" ht="15" thickBot="1" x14ac:dyDescent="0.3">
      <c r="C404" s="121">
        <f>'Everyday Formulas'!I384</f>
        <v>0</v>
      </c>
      <c r="D404" s="117"/>
      <c r="E404" s="115">
        <f>'Everyday Formulas'!P384</f>
        <v>0</v>
      </c>
      <c r="F404" s="201"/>
      <c r="G404" s="201"/>
      <c r="H404" s="200"/>
      <c r="I404" s="200"/>
      <c r="J404" s="201"/>
      <c r="K404" s="201"/>
      <c r="L404" s="201"/>
      <c r="M404" s="201"/>
      <c r="N404" s="199"/>
      <c r="O404" s="199"/>
      <c r="P404" s="199"/>
      <c r="Q404" s="199"/>
      <c r="R404" s="116">
        <f t="shared" si="8"/>
        <v>0</v>
      </c>
    </row>
    <row r="405" spans="3:18" ht="15" thickBot="1" x14ac:dyDescent="0.3">
      <c r="C405" s="121">
        <f>'Everyday Formulas'!I385</f>
        <v>0</v>
      </c>
      <c r="D405" s="117"/>
      <c r="E405" s="115">
        <f>'Everyday Formulas'!P385</f>
        <v>0</v>
      </c>
      <c r="F405" s="201"/>
      <c r="G405" s="201"/>
      <c r="H405" s="200"/>
      <c r="I405" s="200"/>
      <c r="J405" s="201"/>
      <c r="K405" s="201"/>
      <c r="L405" s="201"/>
      <c r="M405" s="201"/>
      <c r="N405" s="199"/>
      <c r="O405" s="199"/>
      <c r="P405" s="199"/>
      <c r="Q405" s="199"/>
      <c r="R405" s="116">
        <f t="shared" si="8"/>
        <v>0</v>
      </c>
    </row>
    <row r="406" spans="3:18" ht="15" thickBot="1" x14ac:dyDescent="0.3">
      <c r="C406" s="121">
        <f>'Everyday Formulas'!I386</f>
        <v>0</v>
      </c>
      <c r="D406" s="117"/>
      <c r="E406" s="115">
        <f>'Everyday Formulas'!P386</f>
        <v>0</v>
      </c>
      <c r="F406" s="201"/>
      <c r="G406" s="201"/>
      <c r="H406" s="200"/>
      <c r="I406" s="200"/>
      <c r="J406" s="201"/>
      <c r="K406" s="201"/>
      <c r="L406" s="201"/>
      <c r="M406" s="201"/>
      <c r="N406" s="199"/>
      <c r="O406" s="199"/>
      <c r="P406" s="199"/>
      <c r="Q406" s="199"/>
      <c r="R406" s="116">
        <f t="shared" si="8"/>
        <v>0</v>
      </c>
    </row>
    <row r="407" spans="3:18" ht="15" thickBot="1" x14ac:dyDescent="0.3">
      <c r="C407" s="121">
        <f>'Everyday Formulas'!I387</f>
        <v>0</v>
      </c>
      <c r="D407" s="117"/>
      <c r="E407" s="115">
        <f>'Everyday Formulas'!P387</f>
        <v>0</v>
      </c>
      <c r="F407" s="201"/>
      <c r="G407" s="201"/>
      <c r="H407" s="200"/>
      <c r="I407" s="200"/>
      <c r="J407" s="201"/>
      <c r="K407" s="201"/>
      <c r="L407" s="201"/>
      <c r="M407" s="201"/>
      <c r="N407" s="199"/>
      <c r="O407" s="199"/>
      <c r="P407" s="199"/>
      <c r="Q407" s="199"/>
      <c r="R407" s="116">
        <f t="shared" si="8"/>
        <v>0</v>
      </c>
    </row>
    <row r="408" spans="3:18" ht="15" thickBot="1" x14ac:dyDescent="0.3">
      <c r="C408" s="121">
        <f>'Everyday Formulas'!I388</f>
        <v>0</v>
      </c>
      <c r="D408" s="117"/>
      <c r="E408" s="115">
        <f>'Everyday Formulas'!P388</f>
        <v>0</v>
      </c>
      <c r="F408" s="201"/>
      <c r="G408" s="201"/>
      <c r="H408" s="200"/>
      <c r="I408" s="200"/>
      <c r="J408" s="201"/>
      <c r="K408" s="201"/>
      <c r="L408" s="201"/>
      <c r="M408" s="201"/>
      <c r="N408" s="199"/>
      <c r="O408" s="199"/>
      <c r="P408" s="199"/>
      <c r="Q408" s="199"/>
      <c r="R408" s="116">
        <f t="shared" si="8"/>
        <v>0</v>
      </c>
    </row>
    <row r="409" spans="3:18" ht="15" thickBot="1" x14ac:dyDescent="0.3">
      <c r="C409" s="121">
        <f>'Everyday Formulas'!I389</f>
        <v>0</v>
      </c>
      <c r="D409" s="117"/>
      <c r="E409" s="115">
        <f>'Everyday Formulas'!P389</f>
        <v>0</v>
      </c>
      <c r="F409" s="201"/>
      <c r="G409" s="201"/>
      <c r="H409" s="200"/>
      <c r="I409" s="200"/>
      <c r="J409" s="201"/>
      <c r="K409" s="201"/>
      <c r="L409" s="201"/>
      <c r="M409" s="201"/>
      <c r="N409" s="199"/>
      <c r="O409" s="199"/>
      <c r="P409" s="199"/>
      <c r="Q409" s="199"/>
      <c r="R409" s="116">
        <f t="shared" si="8"/>
        <v>0</v>
      </c>
    </row>
    <row r="410" spans="3:18" ht="15" thickBot="1" x14ac:dyDescent="0.3">
      <c r="C410" s="121">
        <f>'Everyday Formulas'!I390</f>
        <v>0</v>
      </c>
      <c r="D410" s="117"/>
      <c r="E410" s="115">
        <f>'Everyday Formulas'!P390</f>
        <v>0</v>
      </c>
      <c r="F410" s="201"/>
      <c r="G410" s="201"/>
      <c r="H410" s="200"/>
      <c r="I410" s="200"/>
      <c r="J410" s="201"/>
      <c r="K410" s="201"/>
      <c r="L410" s="201"/>
      <c r="M410" s="201"/>
      <c r="N410" s="199"/>
      <c r="O410" s="199"/>
      <c r="P410" s="199"/>
      <c r="Q410" s="199"/>
      <c r="R410" s="116">
        <f t="shared" si="8"/>
        <v>0</v>
      </c>
    </row>
    <row r="411" spans="3:18" ht="15" thickBot="1" x14ac:dyDescent="0.3">
      <c r="C411" s="121">
        <f>'Everyday Formulas'!I391</f>
        <v>0</v>
      </c>
      <c r="D411" s="117"/>
      <c r="E411" s="115">
        <f>'Everyday Formulas'!P391</f>
        <v>0</v>
      </c>
      <c r="F411" s="201"/>
      <c r="G411" s="201"/>
      <c r="H411" s="200"/>
      <c r="I411" s="200"/>
      <c r="J411" s="201"/>
      <c r="K411" s="201"/>
      <c r="L411" s="201"/>
      <c r="M411" s="201"/>
      <c r="N411" s="199"/>
      <c r="O411" s="199"/>
      <c r="P411" s="199"/>
      <c r="Q411" s="199"/>
      <c r="R411" s="116">
        <f t="shared" si="8"/>
        <v>0</v>
      </c>
    </row>
    <row r="412" spans="3:18" ht="15" thickBot="1" x14ac:dyDescent="0.3">
      <c r="C412" s="121">
        <f>'Everyday Formulas'!I392</f>
        <v>0</v>
      </c>
      <c r="D412" s="117"/>
      <c r="E412" s="115">
        <f>'Everyday Formulas'!P392</f>
        <v>0</v>
      </c>
      <c r="F412" s="201"/>
      <c r="G412" s="201"/>
      <c r="H412" s="200"/>
      <c r="I412" s="200"/>
      <c r="J412" s="201"/>
      <c r="K412" s="201"/>
      <c r="L412" s="201"/>
      <c r="M412" s="201"/>
      <c r="N412" s="199"/>
      <c r="O412" s="199"/>
      <c r="P412" s="199"/>
      <c r="Q412" s="199"/>
      <c r="R412" s="116">
        <f t="shared" si="8"/>
        <v>0</v>
      </c>
    </row>
    <row r="413" spans="3:18" ht="15" thickBot="1" x14ac:dyDescent="0.3">
      <c r="C413" s="121">
        <f>'Everyday Formulas'!I393</f>
        <v>0</v>
      </c>
      <c r="D413" s="117"/>
      <c r="E413" s="115">
        <f>'Everyday Formulas'!P393</f>
        <v>0</v>
      </c>
      <c r="F413" s="201"/>
      <c r="G413" s="201"/>
      <c r="H413" s="200"/>
      <c r="I413" s="200"/>
      <c r="J413" s="201"/>
      <c r="K413" s="201"/>
      <c r="L413" s="201"/>
      <c r="M413" s="201"/>
      <c r="N413" s="199"/>
      <c r="O413" s="199"/>
      <c r="P413" s="199"/>
      <c r="Q413" s="199"/>
      <c r="R413" s="116">
        <f t="shared" si="8"/>
        <v>0</v>
      </c>
    </row>
    <row r="414" spans="3:18" ht="15" thickBot="1" x14ac:dyDescent="0.3">
      <c r="C414" s="121">
        <f>'Everyday Formulas'!I394</f>
        <v>0</v>
      </c>
      <c r="D414" s="117"/>
      <c r="E414" s="115">
        <f>'Everyday Formulas'!P394</f>
        <v>0</v>
      </c>
      <c r="F414" s="201"/>
      <c r="G414" s="201"/>
      <c r="H414" s="200"/>
      <c r="I414" s="200"/>
      <c r="J414" s="201"/>
      <c r="K414" s="201"/>
      <c r="L414" s="201"/>
      <c r="M414" s="201"/>
      <c r="N414" s="199"/>
      <c r="O414" s="199"/>
      <c r="P414" s="199"/>
      <c r="Q414" s="199"/>
      <c r="R414" s="116">
        <f t="shared" si="8"/>
        <v>0</v>
      </c>
    </row>
    <row r="415" spans="3:18" ht="15" thickBot="1" x14ac:dyDescent="0.3">
      <c r="C415" s="121">
        <f>'Everyday Formulas'!I395</f>
        <v>0</v>
      </c>
      <c r="D415" s="117"/>
      <c r="E415" s="115">
        <f>'Everyday Formulas'!P395</f>
        <v>0</v>
      </c>
      <c r="F415" s="201"/>
      <c r="G415" s="201"/>
      <c r="H415" s="200"/>
      <c r="I415" s="200"/>
      <c r="J415" s="201"/>
      <c r="K415" s="201"/>
      <c r="L415" s="201"/>
      <c r="M415" s="201"/>
      <c r="N415" s="199"/>
      <c r="O415" s="199"/>
      <c r="P415" s="199"/>
      <c r="Q415" s="199"/>
      <c r="R415" s="116">
        <f t="shared" si="8"/>
        <v>0</v>
      </c>
    </row>
    <row r="416" spans="3:18" ht="15" thickBot="1" x14ac:dyDescent="0.3">
      <c r="C416" s="121">
        <f>'Everyday Formulas'!I396</f>
        <v>0</v>
      </c>
      <c r="D416" s="117"/>
      <c r="E416" s="115">
        <f>'Everyday Formulas'!P396</f>
        <v>0</v>
      </c>
      <c r="F416" s="201"/>
      <c r="G416" s="201"/>
      <c r="H416" s="200"/>
      <c r="I416" s="200"/>
      <c r="J416" s="201"/>
      <c r="K416" s="201"/>
      <c r="L416" s="201"/>
      <c r="M416" s="201"/>
      <c r="N416" s="199"/>
      <c r="O416" s="199"/>
      <c r="P416" s="199"/>
      <c r="Q416" s="199"/>
      <c r="R416" s="116">
        <f t="shared" si="8"/>
        <v>0</v>
      </c>
    </row>
    <row r="417" spans="3:18" ht="15" thickBot="1" x14ac:dyDescent="0.3">
      <c r="C417" s="121">
        <f>'Everyday Formulas'!I397</f>
        <v>0</v>
      </c>
      <c r="D417" s="117"/>
      <c r="E417" s="115">
        <f>'Everyday Formulas'!P397</f>
        <v>0</v>
      </c>
      <c r="F417" s="201"/>
      <c r="G417" s="201"/>
      <c r="H417" s="200"/>
      <c r="I417" s="200"/>
      <c r="J417" s="201"/>
      <c r="K417" s="201"/>
      <c r="L417" s="201"/>
      <c r="M417" s="201"/>
      <c r="N417" s="199"/>
      <c r="O417" s="199"/>
      <c r="P417" s="199"/>
      <c r="Q417" s="199"/>
      <c r="R417" s="116">
        <f t="shared" si="8"/>
        <v>0</v>
      </c>
    </row>
    <row r="418" spans="3:18" ht="15" thickBot="1" x14ac:dyDescent="0.3">
      <c r="C418" s="121">
        <f>'Everyday Formulas'!I398</f>
        <v>0</v>
      </c>
      <c r="D418" s="117"/>
      <c r="E418" s="115">
        <f>'Everyday Formulas'!P398</f>
        <v>0</v>
      </c>
      <c r="F418" s="201"/>
      <c r="G418" s="201"/>
      <c r="H418" s="200"/>
      <c r="I418" s="200"/>
      <c r="J418" s="201"/>
      <c r="K418" s="201"/>
      <c r="L418" s="201"/>
      <c r="M418" s="201"/>
      <c r="N418" s="199"/>
      <c r="O418" s="199"/>
      <c r="P418" s="199"/>
      <c r="Q418" s="199"/>
      <c r="R418" s="116">
        <f t="shared" si="8"/>
        <v>0</v>
      </c>
    </row>
    <row r="419" spans="3:18" ht="15" thickBot="1" x14ac:dyDescent="0.3">
      <c r="C419" s="121">
        <f>'Everyday Formulas'!I399</f>
        <v>0</v>
      </c>
      <c r="D419" s="117"/>
      <c r="E419" s="115">
        <f>'Everyday Formulas'!P399</f>
        <v>0</v>
      </c>
      <c r="F419" s="201"/>
      <c r="G419" s="201"/>
      <c r="H419" s="200"/>
      <c r="I419" s="200"/>
      <c r="J419" s="201"/>
      <c r="K419" s="201"/>
      <c r="L419" s="201"/>
      <c r="M419" s="201"/>
      <c r="N419" s="199"/>
      <c r="O419" s="199"/>
      <c r="P419" s="199"/>
      <c r="Q419" s="199"/>
      <c r="R419" s="116">
        <f t="shared" si="8"/>
        <v>0</v>
      </c>
    </row>
    <row r="420" spans="3:18" ht="15" thickBot="1" x14ac:dyDescent="0.3">
      <c r="C420" s="121">
        <f>'Everyday Formulas'!I400</f>
        <v>0</v>
      </c>
      <c r="D420" s="117"/>
      <c r="E420" s="115">
        <f>'Everyday Formulas'!P400</f>
        <v>0</v>
      </c>
      <c r="F420" s="201"/>
      <c r="G420" s="201"/>
      <c r="H420" s="200"/>
      <c r="I420" s="200"/>
      <c r="J420" s="201"/>
      <c r="K420" s="201"/>
      <c r="L420" s="201"/>
      <c r="M420" s="201"/>
      <c r="N420" s="199"/>
      <c r="O420" s="199"/>
      <c r="P420" s="199"/>
      <c r="Q420" s="199"/>
      <c r="R420" s="116">
        <f t="shared" ref="R420:R483" si="9">(IF(H420="*no role*",0,(IF(OR(F420&lt;&gt;"",H420&lt;&gt;"",J420&lt;&gt;""),3,0))))+(IF(L420&lt;&gt;"",3,0))+(IF(N420&lt;&gt;"",3,0))+(IF(P420="YES",3,0))</f>
        <v>0</v>
      </c>
    </row>
    <row r="421" spans="3:18" ht="15" thickBot="1" x14ac:dyDescent="0.3">
      <c r="C421" s="121">
        <f>'Everyday Formulas'!I401</f>
        <v>0</v>
      </c>
      <c r="D421" s="117"/>
      <c r="E421" s="115">
        <f>'Everyday Formulas'!P401</f>
        <v>0</v>
      </c>
      <c r="F421" s="201"/>
      <c r="G421" s="201"/>
      <c r="H421" s="200"/>
      <c r="I421" s="200"/>
      <c r="J421" s="201"/>
      <c r="K421" s="201"/>
      <c r="L421" s="201"/>
      <c r="M421" s="201"/>
      <c r="N421" s="199"/>
      <c r="O421" s="199"/>
      <c r="P421" s="199"/>
      <c r="Q421" s="199"/>
      <c r="R421" s="116">
        <f t="shared" si="9"/>
        <v>0</v>
      </c>
    </row>
    <row r="422" spans="3:18" ht="15" thickBot="1" x14ac:dyDescent="0.3">
      <c r="C422" s="121">
        <f>'Everyday Formulas'!I402</f>
        <v>0</v>
      </c>
      <c r="D422" s="117"/>
      <c r="E422" s="115">
        <f>'Everyday Formulas'!P402</f>
        <v>0</v>
      </c>
      <c r="F422" s="201"/>
      <c r="G422" s="201"/>
      <c r="H422" s="200"/>
      <c r="I422" s="200"/>
      <c r="J422" s="201"/>
      <c r="K422" s="201"/>
      <c r="L422" s="201"/>
      <c r="M422" s="201"/>
      <c r="N422" s="199"/>
      <c r="O422" s="199"/>
      <c r="P422" s="199"/>
      <c r="Q422" s="199"/>
      <c r="R422" s="116">
        <f t="shared" si="9"/>
        <v>0</v>
      </c>
    </row>
    <row r="423" spans="3:18" ht="15" thickBot="1" x14ac:dyDescent="0.3">
      <c r="C423" s="121">
        <f>'Everyday Formulas'!I403</f>
        <v>0</v>
      </c>
      <c r="D423" s="117"/>
      <c r="E423" s="115">
        <f>'Everyday Formulas'!P403</f>
        <v>0</v>
      </c>
      <c r="F423" s="201"/>
      <c r="G423" s="201"/>
      <c r="H423" s="200"/>
      <c r="I423" s="200"/>
      <c r="J423" s="201"/>
      <c r="K423" s="201"/>
      <c r="L423" s="201"/>
      <c r="M423" s="201"/>
      <c r="N423" s="199"/>
      <c r="O423" s="199"/>
      <c r="P423" s="199"/>
      <c r="Q423" s="199"/>
      <c r="R423" s="116">
        <f t="shared" si="9"/>
        <v>0</v>
      </c>
    </row>
    <row r="424" spans="3:18" ht="15" thickBot="1" x14ac:dyDescent="0.3">
      <c r="C424" s="121">
        <f>'Everyday Formulas'!I404</f>
        <v>0</v>
      </c>
      <c r="D424" s="117"/>
      <c r="E424" s="115">
        <f>'Everyday Formulas'!P404</f>
        <v>0</v>
      </c>
      <c r="F424" s="201"/>
      <c r="G424" s="201"/>
      <c r="H424" s="200"/>
      <c r="I424" s="200"/>
      <c r="J424" s="201"/>
      <c r="K424" s="201"/>
      <c r="L424" s="201"/>
      <c r="M424" s="201"/>
      <c r="N424" s="199"/>
      <c r="O424" s="199"/>
      <c r="P424" s="199"/>
      <c r="Q424" s="199"/>
      <c r="R424" s="116">
        <f t="shared" si="9"/>
        <v>0</v>
      </c>
    </row>
    <row r="425" spans="3:18" ht="15" thickBot="1" x14ac:dyDescent="0.3">
      <c r="C425" s="121">
        <f>'Everyday Formulas'!I405</f>
        <v>0</v>
      </c>
      <c r="D425" s="117"/>
      <c r="E425" s="115">
        <f>'Everyday Formulas'!P405</f>
        <v>0</v>
      </c>
      <c r="F425" s="201"/>
      <c r="G425" s="201"/>
      <c r="H425" s="200"/>
      <c r="I425" s="200"/>
      <c r="J425" s="201"/>
      <c r="K425" s="201"/>
      <c r="L425" s="201"/>
      <c r="M425" s="201"/>
      <c r="N425" s="199"/>
      <c r="O425" s="199"/>
      <c r="P425" s="199"/>
      <c r="Q425" s="199"/>
      <c r="R425" s="116">
        <f t="shared" si="9"/>
        <v>0</v>
      </c>
    </row>
    <row r="426" spans="3:18" ht="15" thickBot="1" x14ac:dyDescent="0.3">
      <c r="C426" s="121">
        <f>'Everyday Formulas'!I406</f>
        <v>0</v>
      </c>
      <c r="D426" s="117"/>
      <c r="E426" s="115">
        <f>'Everyday Formulas'!P406</f>
        <v>0</v>
      </c>
      <c r="F426" s="201"/>
      <c r="G426" s="201"/>
      <c r="H426" s="200"/>
      <c r="I426" s="200"/>
      <c r="J426" s="201"/>
      <c r="K426" s="201"/>
      <c r="L426" s="201"/>
      <c r="M426" s="201"/>
      <c r="N426" s="199"/>
      <c r="O426" s="199"/>
      <c r="P426" s="199"/>
      <c r="Q426" s="199"/>
      <c r="R426" s="116">
        <f t="shared" si="9"/>
        <v>0</v>
      </c>
    </row>
    <row r="427" spans="3:18" ht="15" thickBot="1" x14ac:dyDescent="0.3">
      <c r="C427" s="121">
        <f>'Everyday Formulas'!I407</f>
        <v>0</v>
      </c>
      <c r="D427" s="117"/>
      <c r="E427" s="115">
        <f>'Everyday Formulas'!P407</f>
        <v>0</v>
      </c>
      <c r="F427" s="201"/>
      <c r="G427" s="201"/>
      <c r="H427" s="200"/>
      <c r="I427" s="200"/>
      <c r="J427" s="201"/>
      <c r="K427" s="201"/>
      <c r="L427" s="201"/>
      <c r="M427" s="201"/>
      <c r="N427" s="199"/>
      <c r="O427" s="199"/>
      <c r="P427" s="199"/>
      <c r="Q427" s="199"/>
      <c r="R427" s="116">
        <f t="shared" si="9"/>
        <v>0</v>
      </c>
    </row>
    <row r="428" spans="3:18" ht="15" thickBot="1" x14ac:dyDescent="0.3">
      <c r="C428" s="121">
        <f>'Everyday Formulas'!I408</f>
        <v>0</v>
      </c>
      <c r="D428" s="117"/>
      <c r="E428" s="115">
        <f>'Everyday Formulas'!P408</f>
        <v>0</v>
      </c>
      <c r="F428" s="201"/>
      <c r="G428" s="201"/>
      <c r="H428" s="200"/>
      <c r="I428" s="200"/>
      <c r="J428" s="201"/>
      <c r="K428" s="201"/>
      <c r="L428" s="201"/>
      <c r="M428" s="201"/>
      <c r="N428" s="199"/>
      <c r="O428" s="199"/>
      <c r="P428" s="199"/>
      <c r="Q428" s="199"/>
      <c r="R428" s="116">
        <f t="shared" si="9"/>
        <v>0</v>
      </c>
    </row>
    <row r="429" spans="3:18" ht="15" thickBot="1" x14ac:dyDescent="0.3">
      <c r="C429" s="121">
        <f>'Everyday Formulas'!I409</f>
        <v>0</v>
      </c>
      <c r="D429" s="117"/>
      <c r="E429" s="115">
        <f>'Everyday Formulas'!P409</f>
        <v>0</v>
      </c>
      <c r="F429" s="201"/>
      <c r="G429" s="201"/>
      <c r="H429" s="200"/>
      <c r="I429" s="200"/>
      <c r="J429" s="201"/>
      <c r="K429" s="201"/>
      <c r="L429" s="201"/>
      <c r="M429" s="201"/>
      <c r="N429" s="199"/>
      <c r="O429" s="199"/>
      <c r="P429" s="199"/>
      <c r="Q429" s="199"/>
      <c r="R429" s="116">
        <f t="shared" si="9"/>
        <v>0</v>
      </c>
    </row>
    <row r="430" spans="3:18" ht="15" thickBot="1" x14ac:dyDescent="0.3">
      <c r="C430" s="121">
        <f>'Everyday Formulas'!I410</f>
        <v>0</v>
      </c>
      <c r="D430" s="117"/>
      <c r="E430" s="115">
        <f>'Everyday Formulas'!P410</f>
        <v>0</v>
      </c>
      <c r="F430" s="201"/>
      <c r="G430" s="201"/>
      <c r="H430" s="200"/>
      <c r="I430" s="200"/>
      <c r="J430" s="201"/>
      <c r="K430" s="201"/>
      <c r="L430" s="201"/>
      <c r="M430" s="201"/>
      <c r="N430" s="199"/>
      <c r="O430" s="199"/>
      <c r="P430" s="199"/>
      <c r="Q430" s="199"/>
      <c r="R430" s="116">
        <f t="shared" si="9"/>
        <v>0</v>
      </c>
    </row>
    <row r="431" spans="3:18" ht="15" thickBot="1" x14ac:dyDescent="0.3">
      <c r="C431" s="121">
        <f>'Everyday Formulas'!I411</f>
        <v>0</v>
      </c>
      <c r="D431" s="117"/>
      <c r="E431" s="115">
        <f>'Everyday Formulas'!P411</f>
        <v>0</v>
      </c>
      <c r="F431" s="201"/>
      <c r="G431" s="201"/>
      <c r="H431" s="200"/>
      <c r="I431" s="200"/>
      <c r="J431" s="201"/>
      <c r="K431" s="201"/>
      <c r="L431" s="201"/>
      <c r="M431" s="201"/>
      <c r="N431" s="199"/>
      <c r="O431" s="199"/>
      <c r="P431" s="199"/>
      <c r="Q431" s="199"/>
      <c r="R431" s="116">
        <f t="shared" si="9"/>
        <v>0</v>
      </c>
    </row>
    <row r="432" spans="3:18" ht="15" thickBot="1" x14ac:dyDescent="0.3">
      <c r="C432" s="121">
        <f>'Everyday Formulas'!I412</f>
        <v>0</v>
      </c>
      <c r="D432" s="117"/>
      <c r="E432" s="115">
        <f>'Everyday Formulas'!P412</f>
        <v>0</v>
      </c>
      <c r="F432" s="201"/>
      <c r="G432" s="201"/>
      <c r="H432" s="200"/>
      <c r="I432" s="200"/>
      <c r="J432" s="201"/>
      <c r="K432" s="201"/>
      <c r="L432" s="201"/>
      <c r="M432" s="201"/>
      <c r="N432" s="199"/>
      <c r="O432" s="199"/>
      <c r="P432" s="199"/>
      <c r="Q432" s="199"/>
      <c r="R432" s="116">
        <f t="shared" si="9"/>
        <v>0</v>
      </c>
    </row>
    <row r="433" spans="3:18" ht="15" thickBot="1" x14ac:dyDescent="0.3">
      <c r="C433" s="121">
        <f>'Everyday Formulas'!I413</f>
        <v>0</v>
      </c>
      <c r="D433" s="117"/>
      <c r="E433" s="115">
        <f>'Everyday Formulas'!P413</f>
        <v>0</v>
      </c>
      <c r="F433" s="201"/>
      <c r="G433" s="201"/>
      <c r="H433" s="200"/>
      <c r="I433" s="200"/>
      <c r="J433" s="201"/>
      <c r="K433" s="201"/>
      <c r="L433" s="201"/>
      <c r="M433" s="201"/>
      <c r="N433" s="199"/>
      <c r="O433" s="199"/>
      <c r="P433" s="199"/>
      <c r="Q433" s="199"/>
      <c r="R433" s="116">
        <f t="shared" si="9"/>
        <v>0</v>
      </c>
    </row>
    <row r="434" spans="3:18" ht="15" thickBot="1" x14ac:dyDescent="0.3">
      <c r="C434" s="121">
        <f>'Everyday Formulas'!I414</f>
        <v>0</v>
      </c>
      <c r="D434" s="117"/>
      <c r="E434" s="115">
        <f>'Everyday Formulas'!P414</f>
        <v>0</v>
      </c>
      <c r="F434" s="201"/>
      <c r="G434" s="201"/>
      <c r="H434" s="200"/>
      <c r="I434" s="200"/>
      <c r="J434" s="201"/>
      <c r="K434" s="201"/>
      <c r="L434" s="201"/>
      <c r="M434" s="201"/>
      <c r="N434" s="199"/>
      <c r="O434" s="199"/>
      <c r="P434" s="199"/>
      <c r="Q434" s="199"/>
      <c r="R434" s="116">
        <f t="shared" si="9"/>
        <v>0</v>
      </c>
    </row>
    <row r="435" spans="3:18" ht="15" thickBot="1" x14ac:dyDescent="0.3">
      <c r="C435" s="121">
        <f>'Everyday Formulas'!I415</f>
        <v>0</v>
      </c>
      <c r="D435" s="117"/>
      <c r="E435" s="115">
        <f>'Everyday Formulas'!P415</f>
        <v>0</v>
      </c>
      <c r="F435" s="201"/>
      <c r="G435" s="201"/>
      <c r="H435" s="200"/>
      <c r="I435" s="200"/>
      <c r="J435" s="201"/>
      <c r="K435" s="201"/>
      <c r="L435" s="201"/>
      <c r="M435" s="201"/>
      <c r="N435" s="199"/>
      <c r="O435" s="199"/>
      <c r="P435" s="199"/>
      <c r="Q435" s="199"/>
      <c r="R435" s="116">
        <f t="shared" si="9"/>
        <v>0</v>
      </c>
    </row>
    <row r="436" spans="3:18" ht="15" thickBot="1" x14ac:dyDescent="0.3">
      <c r="C436" s="121">
        <f>'Everyday Formulas'!I416</f>
        <v>0</v>
      </c>
      <c r="D436" s="117"/>
      <c r="E436" s="115">
        <f>'Everyday Formulas'!P416</f>
        <v>0</v>
      </c>
      <c r="F436" s="201"/>
      <c r="G436" s="201"/>
      <c r="H436" s="200"/>
      <c r="I436" s="200"/>
      <c r="J436" s="201"/>
      <c r="K436" s="201"/>
      <c r="L436" s="201"/>
      <c r="M436" s="201"/>
      <c r="N436" s="199"/>
      <c r="O436" s="199"/>
      <c r="P436" s="199"/>
      <c r="Q436" s="199"/>
      <c r="R436" s="116">
        <f t="shared" si="9"/>
        <v>0</v>
      </c>
    </row>
    <row r="437" spans="3:18" ht="15" thickBot="1" x14ac:dyDescent="0.3">
      <c r="C437" s="121">
        <f>'Everyday Formulas'!I417</f>
        <v>0</v>
      </c>
      <c r="D437" s="117"/>
      <c r="E437" s="115">
        <f>'Everyday Formulas'!P417</f>
        <v>0</v>
      </c>
      <c r="F437" s="201"/>
      <c r="G437" s="201"/>
      <c r="H437" s="200"/>
      <c r="I437" s="200"/>
      <c r="J437" s="201"/>
      <c r="K437" s="201"/>
      <c r="L437" s="201"/>
      <c r="M437" s="201"/>
      <c r="N437" s="199"/>
      <c r="O437" s="199"/>
      <c r="P437" s="199"/>
      <c r="Q437" s="199"/>
      <c r="R437" s="116">
        <f t="shared" si="9"/>
        <v>0</v>
      </c>
    </row>
    <row r="438" spans="3:18" ht="15" thickBot="1" x14ac:dyDescent="0.3">
      <c r="C438" s="121">
        <f>'Everyday Formulas'!I418</f>
        <v>0</v>
      </c>
      <c r="D438" s="117"/>
      <c r="E438" s="115">
        <f>'Everyday Formulas'!P418</f>
        <v>0</v>
      </c>
      <c r="F438" s="201"/>
      <c r="G438" s="201"/>
      <c r="H438" s="200"/>
      <c r="I438" s="200"/>
      <c r="J438" s="201"/>
      <c r="K438" s="201"/>
      <c r="L438" s="201"/>
      <c r="M438" s="201"/>
      <c r="N438" s="199"/>
      <c r="O438" s="199"/>
      <c r="P438" s="199"/>
      <c r="Q438" s="199"/>
      <c r="R438" s="116">
        <f t="shared" si="9"/>
        <v>0</v>
      </c>
    </row>
    <row r="439" spans="3:18" ht="15" thickBot="1" x14ac:dyDescent="0.3">
      <c r="C439" s="121">
        <f>'Everyday Formulas'!I419</f>
        <v>0</v>
      </c>
      <c r="D439" s="117"/>
      <c r="E439" s="115">
        <f>'Everyday Formulas'!P419</f>
        <v>0</v>
      </c>
      <c r="F439" s="201"/>
      <c r="G439" s="201"/>
      <c r="H439" s="200"/>
      <c r="I439" s="200"/>
      <c r="J439" s="201"/>
      <c r="K439" s="201"/>
      <c r="L439" s="201"/>
      <c r="M439" s="201"/>
      <c r="N439" s="199"/>
      <c r="O439" s="199"/>
      <c r="P439" s="199"/>
      <c r="Q439" s="199"/>
      <c r="R439" s="116">
        <f t="shared" si="9"/>
        <v>0</v>
      </c>
    </row>
    <row r="440" spans="3:18" ht="15" thickBot="1" x14ac:dyDescent="0.3">
      <c r="C440" s="121">
        <f>'Everyday Formulas'!I420</f>
        <v>0</v>
      </c>
      <c r="D440" s="117"/>
      <c r="E440" s="115">
        <f>'Everyday Formulas'!P420</f>
        <v>0</v>
      </c>
      <c r="F440" s="201"/>
      <c r="G440" s="201"/>
      <c r="H440" s="200"/>
      <c r="I440" s="200"/>
      <c r="J440" s="201"/>
      <c r="K440" s="201"/>
      <c r="L440" s="201"/>
      <c r="M440" s="201"/>
      <c r="N440" s="199"/>
      <c r="O440" s="199"/>
      <c r="P440" s="199"/>
      <c r="Q440" s="199"/>
      <c r="R440" s="116">
        <f t="shared" si="9"/>
        <v>0</v>
      </c>
    </row>
    <row r="441" spans="3:18" ht="15" thickBot="1" x14ac:dyDescent="0.3">
      <c r="C441" s="121">
        <f>'Everyday Formulas'!I421</f>
        <v>0</v>
      </c>
      <c r="D441" s="117"/>
      <c r="E441" s="115">
        <f>'Everyday Formulas'!P421</f>
        <v>0</v>
      </c>
      <c r="F441" s="201"/>
      <c r="G441" s="201"/>
      <c r="H441" s="200"/>
      <c r="I441" s="200"/>
      <c r="J441" s="201"/>
      <c r="K441" s="201"/>
      <c r="L441" s="201"/>
      <c r="M441" s="201"/>
      <c r="N441" s="199"/>
      <c r="O441" s="199"/>
      <c r="P441" s="199"/>
      <c r="Q441" s="199"/>
      <c r="R441" s="116">
        <f t="shared" si="9"/>
        <v>0</v>
      </c>
    </row>
    <row r="442" spans="3:18" ht="15" thickBot="1" x14ac:dyDescent="0.3">
      <c r="C442" s="121">
        <f>'Everyday Formulas'!I422</f>
        <v>0</v>
      </c>
      <c r="D442" s="117"/>
      <c r="E442" s="115">
        <f>'Everyday Formulas'!P422</f>
        <v>0</v>
      </c>
      <c r="F442" s="201"/>
      <c r="G442" s="201"/>
      <c r="H442" s="200"/>
      <c r="I442" s="200"/>
      <c r="J442" s="201"/>
      <c r="K442" s="201"/>
      <c r="L442" s="201"/>
      <c r="M442" s="201"/>
      <c r="N442" s="199"/>
      <c r="O442" s="199"/>
      <c r="P442" s="199"/>
      <c r="Q442" s="199"/>
      <c r="R442" s="116">
        <f t="shared" si="9"/>
        <v>0</v>
      </c>
    </row>
    <row r="443" spans="3:18" ht="15" thickBot="1" x14ac:dyDescent="0.3">
      <c r="C443" s="121">
        <f>'Everyday Formulas'!I423</f>
        <v>0</v>
      </c>
      <c r="D443" s="117"/>
      <c r="E443" s="115">
        <f>'Everyday Formulas'!P423</f>
        <v>0</v>
      </c>
      <c r="F443" s="201"/>
      <c r="G443" s="201"/>
      <c r="H443" s="200"/>
      <c r="I443" s="200"/>
      <c r="J443" s="201"/>
      <c r="K443" s="201"/>
      <c r="L443" s="201"/>
      <c r="M443" s="201"/>
      <c r="N443" s="199"/>
      <c r="O443" s="199"/>
      <c r="P443" s="199"/>
      <c r="Q443" s="199"/>
      <c r="R443" s="116">
        <f t="shared" si="9"/>
        <v>0</v>
      </c>
    </row>
    <row r="444" spans="3:18" ht="15" thickBot="1" x14ac:dyDescent="0.3">
      <c r="C444" s="121">
        <f>'Everyday Formulas'!I424</f>
        <v>0</v>
      </c>
      <c r="D444" s="117"/>
      <c r="E444" s="115">
        <f>'Everyday Formulas'!P424</f>
        <v>0</v>
      </c>
      <c r="F444" s="201"/>
      <c r="G444" s="201"/>
      <c r="H444" s="200"/>
      <c r="I444" s="200"/>
      <c r="J444" s="201"/>
      <c r="K444" s="201"/>
      <c r="L444" s="201"/>
      <c r="M444" s="201"/>
      <c r="N444" s="199"/>
      <c r="O444" s="199"/>
      <c r="P444" s="199"/>
      <c r="Q444" s="199"/>
      <c r="R444" s="116">
        <f t="shared" si="9"/>
        <v>0</v>
      </c>
    </row>
    <row r="445" spans="3:18" ht="15" thickBot="1" x14ac:dyDescent="0.3">
      <c r="C445" s="121">
        <f>'Everyday Formulas'!I425</f>
        <v>0</v>
      </c>
      <c r="D445" s="117"/>
      <c r="E445" s="115">
        <f>'Everyday Formulas'!P425</f>
        <v>0</v>
      </c>
      <c r="F445" s="201"/>
      <c r="G445" s="201"/>
      <c r="H445" s="200"/>
      <c r="I445" s="200"/>
      <c r="J445" s="201"/>
      <c r="K445" s="201"/>
      <c r="L445" s="201"/>
      <c r="M445" s="201"/>
      <c r="N445" s="199"/>
      <c r="O445" s="199"/>
      <c r="P445" s="199"/>
      <c r="Q445" s="199"/>
      <c r="R445" s="116">
        <f t="shared" si="9"/>
        <v>0</v>
      </c>
    </row>
    <row r="446" spans="3:18" ht="15" thickBot="1" x14ac:dyDescent="0.3">
      <c r="C446" s="121">
        <f>'Everyday Formulas'!I426</f>
        <v>0</v>
      </c>
      <c r="D446" s="117"/>
      <c r="E446" s="115">
        <f>'Everyday Formulas'!P426</f>
        <v>0</v>
      </c>
      <c r="F446" s="201"/>
      <c r="G446" s="201"/>
      <c r="H446" s="200"/>
      <c r="I446" s="200"/>
      <c r="J446" s="201"/>
      <c r="K446" s="201"/>
      <c r="L446" s="201"/>
      <c r="M446" s="201"/>
      <c r="N446" s="199"/>
      <c r="O446" s="199"/>
      <c r="P446" s="199"/>
      <c r="Q446" s="199"/>
      <c r="R446" s="116">
        <f t="shared" si="9"/>
        <v>0</v>
      </c>
    </row>
    <row r="447" spans="3:18" ht="15" thickBot="1" x14ac:dyDescent="0.3">
      <c r="C447" s="121">
        <f>'Everyday Formulas'!I427</f>
        <v>0</v>
      </c>
      <c r="D447" s="117"/>
      <c r="E447" s="115">
        <f>'Everyday Formulas'!P427</f>
        <v>0</v>
      </c>
      <c r="F447" s="201"/>
      <c r="G447" s="201"/>
      <c r="H447" s="200"/>
      <c r="I447" s="200"/>
      <c r="J447" s="201"/>
      <c r="K447" s="201"/>
      <c r="L447" s="201"/>
      <c r="M447" s="201"/>
      <c r="N447" s="199"/>
      <c r="O447" s="199"/>
      <c r="P447" s="199"/>
      <c r="Q447" s="199"/>
      <c r="R447" s="116">
        <f t="shared" si="9"/>
        <v>0</v>
      </c>
    </row>
    <row r="448" spans="3:18" ht="15" thickBot="1" x14ac:dyDescent="0.3">
      <c r="C448" s="121">
        <f>'Everyday Formulas'!I428</f>
        <v>0</v>
      </c>
      <c r="D448" s="117"/>
      <c r="E448" s="115">
        <f>'Everyday Formulas'!P428</f>
        <v>0</v>
      </c>
      <c r="F448" s="201"/>
      <c r="G448" s="201"/>
      <c r="H448" s="200"/>
      <c r="I448" s="200"/>
      <c r="J448" s="201"/>
      <c r="K448" s="201"/>
      <c r="L448" s="201"/>
      <c r="M448" s="201"/>
      <c r="N448" s="199"/>
      <c r="O448" s="199"/>
      <c r="P448" s="199"/>
      <c r="Q448" s="199"/>
      <c r="R448" s="116">
        <f t="shared" si="9"/>
        <v>0</v>
      </c>
    </row>
    <row r="449" spans="3:18" ht="15" thickBot="1" x14ac:dyDescent="0.3">
      <c r="C449" s="121">
        <f>'Everyday Formulas'!I429</f>
        <v>0</v>
      </c>
      <c r="D449" s="117"/>
      <c r="E449" s="115">
        <f>'Everyday Formulas'!P429</f>
        <v>0</v>
      </c>
      <c r="F449" s="201"/>
      <c r="G449" s="201"/>
      <c r="H449" s="200"/>
      <c r="I449" s="200"/>
      <c r="J449" s="201"/>
      <c r="K449" s="201"/>
      <c r="L449" s="201"/>
      <c r="M449" s="201"/>
      <c r="N449" s="199"/>
      <c r="O449" s="199"/>
      <c r="P449" s="199"/>
      <c r="Q449" s="199"/>
      <c r="R449" s="116">
        <f t="shared" si="9"/>
        <v>0</v>
      </c>
    </row>
    <row r="450" spans="3:18" ht="15" thickBot="1" x14ac:dyDescent="0.3">
      <c r="C450" s="121">
        <f>'Everyday Formulas'!I430</f>
        <v>0</v>
      </c>
      <c r="D450" s="117"/>
      <c r="E450" s="115">
        <f>'Everyday Formulas'!P430</f>
        <v>0</v>
      </c>
      <c r="F450" s="201"/>
      <c r="G450" s="201"/>
      <c r="H450" s="200"/>
      <c r="I450" s="200"/>
      <c r="J450" s="201"/>
      <c r="K450" s="201"/>
      <c r="L450" s="201"/>
      <c r="M450" s="201"/>
      <c r="N450" s="199"/>
      <c r="O450" s="199"/>
      <c r="P450" s="199"/>
      <c r="Q450" s="199"/>
      <c r="R450" s="116">
        <f t="shared" si="9"/>
        <v>0</v>
      </c>
    </row>
    <row r="451" spans="3:18" ht="15" thickBot="1" x14ac:dyDescent="0.3">
      <c r="C451" s="121">
        <f>'Everyday Formulas'!I431</f>
        <v>0</v>
      </c>
      <c r="D451" s="117"/>
      <c r="E451" s="115">
        <f>'Everyday Formulas'!P431</f>
        <v>0</v>
      </c>
      <c r="F451" s="201"/>
      <c r="G451" s="201"/>
      <c r="H451" s="200"/>
      <c r="I451" s="200"/>
      <c r="J451" s="201"/>
      <c r="K451" s="201"/>
      <c r="L451" s="201"/>
      <c r="M451" s="201"/>
      <c r="N451" s="199"/>
      <c r="O451" s="199"/>
      <c r="P451" s="199"/>
      <c r="Q451" s="199"/>
      <c r="R451" s="116">
        <f t="shared" si="9"/>
        <v>0</v>
      </c>
    </row>
    <row r="452" spans="3:18" ht="15" thickBot="1" x14ac:dyDescent="0.3">
      <c r="C452" s="121">
        <f>'Everyday Formulas'!I432</f>
        <v>0</v>
      </c>
      <c r="D452" s="117"/>
      <c r="E452" s="115">
        <f>'Everyday Formulas'!P432</f>
        <v>0</v>
      </c>
      <c r="F452" s="201"/>
      <c r="G452" s="201"/>
      <c r="H452" s="200"/>
      <c r="I452" s="200"/>
      <c r="J452" s="201"/>
      <c r="K452" s="201"/>
      <c r="L452" s="201"/>
      <c r="M452" s="201"/>
      <c r="N452" s="199"/>
      <c r="O452" s="199"/>
      <c r="P452" s="199"/>
      <c r="Q452" s="199"/>
      <c r="R452" s="116">
        <f t="shared" si="9"/>
        <v>0</v>
      </c>
    </row>
    <row r="453" spans="3:18" ht="15" thickBot="1" x14ac:dyDescent="0.3">
      <c r="C453" s="121">
        <f>'Everyday Formulas'!I433</f>
        <v>0</v>
      </c>
      <c r="D453" s="117"/>
      <c r="E453" s="115">
        <f>'Everyday Formulas'!P433</f>
        <v>0</v>
      </c>
      <c r="F453" s="201"/>
      <c r="G453" s="201"/>
      <c r="H453" s="200"/>
      <c r="I453" s="200"/>
      <c r="J453" s="201"/>
      <c r="K453" s="201"/>
      <c r="L453" s="201"/>
      <c r="M453" s="201"/>
      <c r="N453" s="199"/>
      <c r="O453" s="199"/>
      <c r="P453" s="199"/>
      <c r="Q453" s="199"/>
      <c r="R453" s="116">
        <f t="shared" si="9"/>
        <v>0</v>
      </c>
    </row>
    <row r="454" spans="3:18" ht="15" thickBot="1" x14ac:dyDescent="0.3">
      <c r="C454" s="121">
        <f>'Everyday Formulas'!I434</f>
        <v>0</v>
      </c>
      <c r="D454" s="117"/>
      <c r="E454" s="115">
        <f>'Everyday Formulas'!P434</f>
        <v>0</v>
      </c>
      <c r="F454" s="201"/>
      <c r="G454" s="201"/>
      <c r="H454" s="200"/>
      <c r="I454" s="200"/>
      <c r="J454" s="201"/>
      <c r="K454" s="201"/>
      <c r="L454" s="201"/>
      <c r="M454" s="201"/>
      <c r="N454" s="199"/>
      <c r="O454" s="199"/>
      <c r="P454" s="199"/>
      <c r="Q454" s="199"/>
      <c r="R454" s="116">
        <f t="shared" si="9"/>
        <v>0</v>
      </c>
    </row>
    <row r="455" spans="3:18" ht="15" thickBot="1" x14ac:dyDescent="0.3">
      <c r="C455" s="121">
        <f>'Everyday Formulas'!I435</f>
        <v>0</v>
      </c>
      <c r="D455" s="117"/>
      <c r="E455" s="115">
        <f>'Everyday Formulas'!P435</f>
        <v>0</v>
      </c>
      <c r="F455" s="201"/>
      <c r="G455" s="201"/>
      <c r="H455" s="200"/>
      <c r="I455" s="200"/>
      <c r="J455" s="201"/>
      <c r="K455" s="201"/>
      <c r="L455" s="201"/>
      <c r="M455" s="201"/>
      <c r="N455" s="199"/>
      <c r="O455" s="199"/>
      <c r="P455" s="199"/>
      <c r="Q455" s="199"/>
      <c r="R455" s="116">
        <f t="shared" si="9"/>
        <v>0</v>
      </c>
    </row>
    <row r="456" spans="3:18" ht="15" thickBot="1" x14ac:dyDescent="0.3">
      <c r="C456" s="121">
        <f>'Everyday Formulas'!I436</f>
        <v>0</v>
      </c>
      <c r="D456" s="117"/>
      <c r="E456" s="115">
        <f>'Everyday Formulas'!P436</f>
        <v>0</v>
      </c>
      <c r="F456" s="201"/>
      <c r="G456" s="201"/>
      <c r="H456" s="200"/>
      <c r="I456" s="200"/>
      <c r="J456" s="201"/>
      <c r="K456" s="201"/>
      <c r="L456" s="201"/>
      <c r="M456" s="201"/>
      <c r="N456" s="199"/>
      <c r="O456" s="199"/>
      <c r="P456" s="199"/>
      <c r="Q456" s="199"/>
      <c r="R456" s="116">
        <f t="shared" si="9"/>
        <v>0</v>
      </c>
    </row>
    <row r="457" spans="3:18" ht="15" thickBot="1" x14ac:dyDescent="0.3">
      <c r="C457" s="121">
        <f>'Everyday Formulas'!I437</f>
        <v>0</v>
      </c>
      <c r="D457" s="117"/>
      <c r="E457" s="115">
        <f>'Everyday Formulas'!P437</f>
        <v>0</v>
      </c>
      <c r="F457" s="201"/>
      <c r="G457" s="201"/>
      <c r="H457" s="200"/>
      <c r="I457" s="200"/>
      <c r="J457" s="201"/>
      <c r="K457" s="201"/>
      <c r="L457" s="201"/>
      <c r="M457" s="201"/>
      <c r="N457" s="199"/>
      <c r="O457" s="199"/>
      <c r="P457" s="199"/>
      <c r="Q457" s="199"/>
      <c r="R457" s="116">
        <f t="shared" si="9"/>
        <v>0</v>
      </c>
    </row>
    <row r="458" spans="3:18" ht="15" thickBot="1" x14ac:dyDescent="0.3">
      <c r="C458" s="121">
        <f>'Everyday Formulas'!I438</f>
        <v>0</v>
      </c>
      <c r="D458" s="117"/>
      <c r="E458" s="115">
        <f>'Everyday Formulas'!P438</f>
        <v>0</v>
      </c>
      <c r="F458" s="201"/>
      <c r="G458" s="201"/>
      <c r="H458" s="200"/>
      <c r="I458" s="200"/>
      <c r="J458" s="201"/>
      <c r="K458" s="201"/>
      <c r="L458" s="201"/>
      <c r="M458" s="201"/>
      <c r="N458" s="199"/>
      <c r="O458" s="199"/>
      <c r="P458" s="199"/>
      <c r="Q458" s="199"/>
      <c r="R458" s="116">
        <f t="shared" si="9"/>
        <v>0</v>
      </c>
    </row>
    <row r="459" spans="3:18" ht="15" thickBot="1" x14ac:dyDescent="0.3">
      <c r="C459" s="121">
        <f>'Everyday Formulas'!I439</f>
        <v>0</v>
      </c>
      <c r="D459" s="117"/>
      <c r="E459" s="115">
        <f>'Everyday Formulas'!P439</f>
        <v>0</v>
      </c>
      <c r="F459" s="201"/>
      <c r="G459" s="201"/>
      <c r="H459" s="200"/>
      <c r="I459" s="200"/>
      <c r="J459" s="201"/>
      <c r="K459" s="201"/>
      <c r="L459" s="201"/>
      <c r="M459" s="201"/>
      <c r="N459" s="199"/>
      <c r="O459" s="199"/>
      <c r="P459" s="199"/>
      <c r="Q459" s="199"/>
      <c r="R459" s="116">
        <f t="shared" si="9"/>
        <v>0</v>
      </c>
    </row>
    <row r="460" spans="3:18" ht="15" thickBot="1" x14ac:dyDescent="0.3">
      <c r="C460" s="121">
        <f>'Everyday Formulas'!I440</f>
        <v>0</v>
      </c>
      <c r="D460" s="117"/>
      <c r="E460" s="115">
        <f>'Everyday Formulas'!P440</f>
        <v>0</v>
      </c>
      <c r="F460" s="201"/>
      <c r="G460" s="201"/>
      <c r="H460" s="200"/>
      <c r="I460" s="200"/>
      <c r="J460" s="201"/>
      <c r="K460" s="201"/>
      <c r="L460" s="201"/>
      <c r="M460" s="201"/>
      <c r="N460" s="199"/>
      <c r="O460" s="199"/>
      <c r="P460" s="199"/>
      <c r="Q460" s="199"/>
      <c r="R460" s="116">
        <f t="shared" si="9"/>
        <v>0</v>
      </c>
    </row>
    <row r="461" spans="3:18" ht="15" thickBot="1" x14ac:dyDescent="0.3">
      <c r="C461" s="121">
        <f>'Everyday Formulas'!I441</f>
        <v>0</v>
      </c>
      <c r="D461" s="117"/>
      <c r="E461" s="115">
        <f>'Everyday Formulas'!P441</f>
        <v>0</v>
      </c>
      <c r="F461" s="201"/>
      <c r="G461" s="201"/>
      <c r="H461" s="200"/>
      <c r="I461" s="200"/>
      <c r="J461" s="201"/>
      <c r="K461" s="201"/>
      <c r="L461" s="201"/>
      <c r="M461" s="201"/>
      <c r="N461" s="199"/>
      <c r="O461" s="199"/>
      <c r="P461" s="199"/>
      <c r="Q461" s="199"/>
      <c r="R461" s="116">
        <f t="shared" si="9"/>
        <v>0</v>
      </c>
    </row>
    <row r="462" spans="3:18" ht="15" thickBot="1" x14ac:dyDescent="0.3">
      <c r="C462" s="121">
        <f>'Everyday Formulas'!I442</f>
        <v>0</v>
      </c>
      <c r="D462" s="117"/>
      <c r="E462" s="115">
        <f>'Everyday Formulas'!P442</f>
        <v>0</v>
      </c>
      <c r="F462" s="201"/>
      <c r="G462" s="201"/>
      <c r="H462" s="200"/>
      <c r="I462" s="200"/>
      <c r="J462" s="201"/>
      <c r="K462" s="201"/>
      <c r="L462" s="201"/>
      <c r="M462" s="201"/>
      <c r="N462" s="199"/>
      <c r="O462" s="199"/>
      <c r="P462" s="199"/>
      <c r="Q462" s="199"/>
      <c r="R462" s="116">
        <f t="shared" si="9"/>
        <v>0</v>
      </c>
    </row>
    <row r="463" spans="3:18" ht="15" thickBot="1" x14ac:dyDescent="0.3">
      <c r="C463" s="121">
        <f>'Everyday Formulas'!I443</f>
        <v>0</v>
      </c>
      <c r="D463" s="117"/>
      <c r="E463" s="115">
        <f>'Everyday Formulas'!P443</f>
        <v>0</v>
      </c>
      <c r="F463" s="201"/>
      <c r="G463" s="201"/>
      <c r="H463" s="200"/>
      <c r="I463" s="200"/>
      <c r="J463" s="201"/>
      <c r="K463" s="201"/>
      <c r="L463" s="201"/>
      <c r="M463" s="201"/>
      <c r="N463" s="199"/>
      <c r="O463" s="199"/>
      <c r="P463" s="199"/>
      <c r="Q463" s="199"/>
      <c r="R463" s="116">
        <f t="shared" si="9"/>
        <v>0</v>
      </c>
    </row>
    <row r="464" spans="3:18" ht="15" thickBot="1" x14ac:dyDescent="0.3">
      <c r="C464" s="121">
        <f>'Everyday Formulas'!I444</f>
        <v>0</v>
      </c>
      <c r="D464" s="117"/>
      <c r="E464" s="115">
        <f>'Everyday Formulas'!P444</f>
        <v>0</v>
      </c>
      <c r="F464" s="201"/>
      <c r="G464" s="201"/>
      <c r="H464" s="200"/>
      <c r="I464" s="200"/>
      <c r="J464" s="201"/>
      <c r="K464" s="201"/>
      <c r="L464" s="201"/>
      <c r="M464" s="201"/>
      <c r="N464" s="199"/>
      <c r="O464" s="199"/>
      <c r="P464" s="199"/>
      <c r="Q464" s="199"/>
      <c r="R464" s="116">
        <f t="shared" si="9"/>
        <v>0</v>
      </c>
    </row>
    <row r="465" spans="3:18" ht="15" thickBot="1" x14ac:dyDescent="0.3">
      <c r="C465" s="121">
        <f>'Everyday Formulas'!I445</f>
        <v>0</v>
      </c>
      <c r="D465" s="117"/>
      <c r="E465" s="115">
        <f>'Everyday Formulas'!P445</f>
        <v>0</v>
      </c>
      <c r="F465" s="201"/>
      <c r="G465" s="201"/>
      <c r="H465" s="200"/>
      <c r="I465" s="200"/>
      <c r="J465" s="201"/>
      <c r="K465" s="201"/>
      <c r="L465" s="201"/>
      <c r="M465" s="201"/>
      <c r="N465" s="199"/>
      <c r="O465" s="199"/>
      <c r="P465" s="199"/>
      <c r="Q465" s="199"/>
      <c r="R465" s="116">
        <f t="shared" si="9"/>
        <v>0</v>
      </c>
    </row>
    <row r="466" spans="3:18" ht="15" thickBot="1" x14ac:dyDescent="0.3">
      <c r="C466" s="121">
        <f>'Everyday Formulas'!I446</f>
        <v>0</v>
      </c>
      <c r="D466" s="117"/>
      <c r="E466" s="115">
        <f>'Everyday Formulas'!P446</f>
        <v>0</v>
      </c>
      <c r="F466" s="201"/>
      <c r="G466" s="201"/>
      <c r="H466" s="200"/>
      <c r="I466" s="200"/>
      <c r="J466" s="201"/>
      <c r="K466" s="201"/>
      <c r="L466" s="201"/>
      <c r="M466" s="201"/>
      <c r="N466" s="199"/>
      <c r="O466" s="199"/>
      <c r="P466" s="199"/>
      <c r="Q466" s="199"/>
      <c r="R466" s="116">
        <f t="shared" si="9"/>
        <v>0</v>
      </c>
    </row>
    <row r="467" spans="3:18" ht="15" thickBot="1" x14ac:dyDescent="0.3">
      <c r="C467" s="121">
        <f>'Everyday Formulas'!I447</f>
        <v>0</v>
      </c>
      <c r="D467" s="117"/>
      <c r="E467" s="115">
        <f>'Everyday Formulas'!P447</f>
        <v>0</v>
      </c>
      <c r="F467" s="201"/>
      <c r="G467" s="201"/>
      <c r="H467" s="200"/>
      <c r="I467" s="200"/>
      <c r="J467" s="201"/>
      <c r="K467" s="201"/>
      <c r="L467" s="201"/>
      <c r="M467" s="201"/>
      <c r="N467" s="199"/>
      <c r="O467" s="199"/>
      <c r="P467" s="199"/>
      <c r="Q467" s="199"/>
      <c r="R467" s="116">
        <f t="shared" si="9"/>
        <v>0</v>
      </c>
    </row>
    <row r="468" spans="3:18" ht="15" thickBot="1" x14ac:dyDescent="0.3">
      <c r="C468" s="121">
        <f>'Everyday Formulas'!I448</f>
        <v>0</v>
      </c>
      <c r="D468" s="117"/>
      <c r="E468" s="115">
        <f>'Everyday Formulas'!P448</f>
        <v>0</v>
      </c>
      <c r="F468" s="201"/>
      <c r="G468" s="201"/>
      <c r="H468" s="200"/>
      <c r="I468" s="200"/>
      <c r="J468" s="201"/>
      <c r="K468" s="201"/>
      <c r="L468" s="201"/>
      <c r="M468" s="201"/>
      <c r="N468" s="199"/>
      <c r="O468" s="199"/>
      <c r="P468" s="199"/>
      <c r="Q468" s="199"/>
      <c r="R468" s="116">
        <f t="shared" si="9"/>
        <v>0</v>
      </c>
    </row>
    <row r="469" spans="3:18" ht="15" thickBot="1" x14ac:dyDescent="0.3">
      <c r="C469" s="121">
        <f>'Everyday Formulas'!I449</f>
        <v>0</v>
      </c>
      <c r="D469" s="117"/>
      <c r="E469" s="115">
        <f>'Everyday Formulas'!P449</f>
        <v>0</v>
      </c>
      <c r="F469" s="201"/>
      <c r="G469" s="201"/>
      <c r="H469" s="200"/>
      <c r="I469" s="200"/>
      <c r="J469" s="201"/>
      <c r="K469" s="201"/>
      <c r="L469" s="201"/>
      <c r="M469" s="201"/>
      <c r="N469" s="199"/>
      <c r="O469" s="199"/>
      <c r="P469" s="199"/>
      <c r="Q469" s="199"/>
      <c r="R469" s="116">
        <f t="shared" si="9"/>
        <v>0</v>
      </c>
    </row>
    <row r="470" spans="3:18" ht="15" thickBot="1" x14ac:dyDescent="0.3">
      <c r="C470" s="121">
        <f>'Everyday Formulas'!I450</f>
        <v>0</v>
      </c>
      <c r="D470" s="117"/>
      <c r="E470" s="115">
        <f>'Everyday Formulas'!P450</f>
        <v>0</v>
      </c>
      <c r="F470" s="201"/>
      <c r="G470" s="201"/>
      <c r="H470" s="200"/>
      <c r="I470" s="200"/>
      <c r="J470" s="201"/>
      <c r="K470" s="201"/>
      <c r="L470" s="201"/>
      <c r="M470" s="201"/>
      <c r="N470" s="199"/>
      <c r="O470" s="199"/>
      <c r="P470" s="199"/>
      <c r="Q470" s="199"/>
      <c r="R470" s="116">
        <f t="shared" si="9"/>
        <v>0</v>
      </c>
    </row>
    <row r="471" spans="3:18" ht="15" thickBot="1" x14ac:dyDescent="0.3">
      <c r="C471" s="121">
        <f>'Everyday Formulas'!I451</f>
        <v>0</v>
      </c>
      <c r="D471" s="117"/>
      <c r="E471" s="115">
        <f>'Everyday Formulas'!P451</f>
        <v>0</v>
      </c>
      <c r="F471" s="201"/>
      <c r="G471" s="201"/>
      <c r="H471" s="200"/>
      <c r="I471" s="200"/>
      <c r="J471" s="201"/>
      <c r="K471" s="201"/>
      <c r="L471" s="201"/>
      <c r="M471" s="201"/>
      <c r="N471" s="199"/>
      <c r="O471" s="199"/>
      <c r="P471" s="199"/>
      <c r="Q471" s="199"/>
      <c r="R471" s="116">
        <f t="shared" si="9"/>
        <v>0</v>
      </c>
    </row>
    <row r="472" spans="3:18" ht="15" thickBot="1" x14ac:dyDescent="0.3">
      <c r="C472" s="121">
        <f>'Everyday Formulas'!I452</f>
        <v>0</v>
      </c>
      <c r="D472" s="117"/>
      <c r="E472" s="115">
        <f>'Everyday Formulas'!P452</f>
        <v>0</v>
      </c>
      <c r="F472" s="201"/>
      <c r="G472" s="201"/>
      <c r="H472" s="200"/>
      <c r="I472" s="200"/>
      <c r="J472" s="201"/>
      <c r="K472" s="201"/>
      <c r="L472" s="201"/>
      <c r="M472" s="201"/>
      <c r="N472" s="199"/>
      <c r="O472" s="199"/>
      <c r="P472" s="199"/>
      <c r="Q472" s="199"/>
      <c r="R472" s="116">
        <f t="shared" si="9"/>
        <v>0</v>
      </c>
    </row>
    <row r="473" spans="3:18" ht="15" thickBot="1" x14ac:dyDescent="0.3">
      <c r="C473" s="121">
        <f>'Everyday Formulas'!I453</f>
        <v>0</v>
      </c>
      <c r="D473" s="117"/>
      <c r="E473" s="115">
        <f>'Everyday Formulas'!P453</f>
        <v>0</v>
      </c>
      <c r="F473" s="201"/>
      <c r="G473" s="201"/>
      <c r="H473" s="200"/>
      <c r="I473" s="200"/>
      <c r="J473" s="201"/>
      <c r="K473" s="201"/>
      <c r="L473" s="201"/>
      <c r="M473" s="201"/>
      <c r="N473" s="199"/>
      <c r="O473" s="199"/>
      <c r="P473" s="199"/>
      <c r="Q473" s="199"/>
      <c r="R473" s="116">
        <f t="shared" si="9"/>
        <v>0</v>
      </c>
    </row>
    <row r="474" spans="3:18" ht="15" thickBot="1" x14ac:dyDescent="0.3">
      <c r="C474" s="121">
        <f>'Everyday Formulas'!I454</f>
        <v>0</v>
      </c>
      <c r="D474" s="117"/>
      <c r="E474" s="115">
        <f>'Everyday Formulas'!P454</f>
        <v>0</v>
      </c>
      <c r="F474" s="201"/>
      <c r="G474" s="201"/>
      <c r="H474" s="200"/>
      <c r="I474" s="200"/>
      <c r="J474" s="201"/>
      <c r="K474" s="201"/>
      <c r="L474" s="201"/>
      <c r="M474" s="201"/>
      <c r="N474" s="199"/>
      <c r="O474" s="199"/>
      <c r="P474" s="199"/>
      <c r="Q474" s="199"/>
      <c r="R474" s="116">
        <f t="shared" si="9"/>
        <v>0</v>
      </c>
    </row>
    <row r="475" spans="3:18" ht="15" thickBot="1" x14ac:dyDescent="0.3">
      <c r="C475" s="121">
        <f>'Everyday Formulas'!I455</f>
        <v>0</v>
      </c>
      <c r="D475" s="117"/>
      <c r="E475" s="115">
        <f>'Everyday Formulas'!P455</f>
        <v>0</v>
      </c>
      <c r="F475" s="201"/>
      <c r="G475" s="201"/>
      <c r="H475" s="200"/>
      <c r="I475" s="200"/>
      <c r="J475" s="201"/>
      <c r="K475" s="201"/>
      <c r="L475" s="201"/>
      <c r="M475" s="201"/>
      <c r="N475" s="199"/>
      <c r="O475" s="199"/>
      <c r="P475" s="199"/>
      <c r="Q475" s="199"/>
      <c r="R475" s="116">
        <f t="shared" si="9"/>
        <v>0</v>
      </c>
    </row>
    <row r="476" spans="3:18" ht="15" thickBot="1" x14ac:dyDescent="0.3">
      <c r="C476" s="121">
        <f>'Everyday Formulas'!I456</f>
        <v>0</v>
      </c>
      <c r="D476" s="117"/>
      <c r="E476" s="115">
        <f>'Everyday Formulas'!P456</f>
        <v>0</v>
      </c>
      <c r="F476" s="201"/>
      <c r="G476" s="201"/>
      <c r="H476" s="200"/>
      <c r="I476" s="200"/>
      <c r="J476" s="201"/>
      <c r="K476" s="201"/>
      <c r="L476" s="201"/>
      <c r="M476" s="201"/>
      <c r="N476" s="199"/>
      <c r="O476" s="199"/>
      <c r="P476" s="199"/>
      <c r="Q476" s="199"/>
      <c r="R476" s="116">
        <f t="shared" si="9"/>
        <v>0</v>
      </c>
    </row>
    <row r="477" spans="3:18" ht="15" thickBot="1" x14ac:dyDescent="0.3">
      <c r="C477" s="121">
        <f>'Everyday Formulas'!I457</f>
        <v>0</v>
      </c>
      <c r="D477" s="117"/>
      <c r="E477" s="115">
        <f>'Everyday Formulas'!P457</f>
        <v>0</v>
      </c>
      <c r="F477" s="201"/>
      <c r="G477" s="201"/>
      <c r="H477" s="200"/>
      <c r="I477" s="200"/>
      <c r="J477" s="201"/>
      <c r="K477" s="201"/>
      <c r="L477" s="201"/>
      <c r="M477" s="201"/>
      <c r="N477" s="199"/>
      <c r="O477" s="199"/>
      <c r="P477" s="199"/>
      <c r="Q477" s="199"/>
      <c r="R477" s="116">
        <f t="shared" si="9"/>
        <v>0</v>
      </c>
    </row>
    <row r="478" spans="3:18" ht="15" thickBot="1" x14ac:dyDescent="0.3">
      <c r="C478" s="121">
        <f>'Everyday Formulas'!I458</f>
        <v>0</v>
      </c>
      <c r="D478" s="117"/>
      <c r="E478" s="115">
        <f>'Everyday Formulas'!P458</f>
        <v>0</v>
      </c>
      <c r="F478" s="201"/>
      <c r="G478" s="201"/>
      <c r="H478" s="200"/>
      <c r="I478" s="200"/>
      <c r="J478" s="201"/>
      <c r="K478" s="201"/>
      <c r="L478" s="201"/>
      <c r="M478" s="201"/>
      <c r="N478" s="199"/>
      <c r="O478" s="199"/>
      <c r="P478" s="199"/>
      <c r="Q478" s="199"/>
      <c r="R478" s="116">
        <f t="shared" si="9"/>
        <v>0</v>
      </c>
    </row>
    <row r="479" spans="3:18" ht="15" thickBot="1" x14ac:dyDescent="0.3">
      <c r="C479" s="121">
        <f>'Everyday Formulas'!I459</f>
        <v>0</v>
      </c>
      <c r="D479" s="117"/>
      <c r="E479" s="115">
        <f>'Everyday Formulas'!P459</f>
        <v>0</v>
      </c>
      <c r="F479" s="201"/>
      <c r="G479" s="201"/>
      <c r="H479" s="200"/>
      <c r="I479" s="200"/>
      <c r="J479" s="201"/>
      <c r="K479" s="201"/>
      <c r="L479" s="201"/>
      <c r="M479" s="201"/>
      <c r="N479" s="199"/>
      <c r="O479" s="199"/>
      <c r="P479" s="199"/>
      <c r="Q479" s="199"/>
      <c r="R479" s="116">
        <f t="shared" si="9"/>
        <v>0</v>
      </c>
    </row>
    <row r="480" spans="3:18" ht="15" thickBot="1" x14ac:dyDescent="0.3">
      <c r="C480" s="121">
        <f>'Everyday Formulas'!I460</f>
        <v>0</v>
      </c>
      <c r="D480" s="117"/>
      <c r="E480" s="115">
        <f>'Everyday Formulas'!P460</f>
        <v>0</v>
      </c>
      <c r="F480" s="201"/>
      <c r="G480" s="201"/>
      <c r="H480" s="200"/>
      <c r="I480" s="200"/>
      <c r="J480" s="201"/>
      <c r="K480" s="201"/>
      <c r="L480" s="201"/>
      <c r="M480" s="201"/>
      <c r="N480" s="199"/>
      <c r="O480" s="199"/>
      <c r="P480" s="199"/>
      <c r="Q480" s="199"/>
      <c r="R480" s="116">
        <f t="shared" si="9"/>
        <v>0</v>
      </c>
    </row>
    <row r="481" spans="3:18" ht="15" thickBot="1" x14ac:dyDescent="0.3">
      <c r="C481" s="121">
        <f>'Everyday Formulas'!I461</f>
        <v>0</v>
      </c>
      <c r="D481" s="117"/>
      <c r="E481" s="115">
        <f>'Everyday Formulas'!P461</f>
        <v>0</v>
      </c>
      <c r="F481" s="201"/>
      <c r="G481" s="201"/>
      <c r="H481" s="200"/>
      <c r="I481" s="200"/>
      <c r="J481" s="201"/>
      <c r="K481" s="201"/>
      <c r="L481" s="201"/>
      <c r="M481" s="201"/>
      <c r="N481" s="199"/>
      <c r="O481" s="199"/>
      <c r="P481" s="199"/>
      <c r="Q481" s="199"/>
      <c r="R481" s="116">
        <f t="shared" si="9"/>
        <v>0</v>
      </c>
    </row>
    <row r="482" spans="3:18" ht="15" thickBot="1" x14ac:dyDescent="0.3">
      <c r="C482" s="121">
        <f>'Everyday Formulas'!I462</f>
        <v>0</v>
      </c>
      <c r="D482" s="117"/>
      <c r="E482" s="115">
        <f>'Everyday Formulas'!P462</f>
        <v>0</v>
      </c>
      <c r="F482" s="201"/>
      <c r="G482" s="201"/>
      <c r="H482" s="200"/>
      <c r="I482" s="200"/>
      <c r="J482" s="201"/>
      <c r="K482" s="201"/>
      <c r="L482" s="201"/>
      <c r="M482" s="201"/>
      <c r="N482" s="199"/>
      <c r="O482" s="199"/>
      <c r="P482" s="199"/>
      <c r="Q482" s="199"/>
      <c r="R482" s="116">
        <f t="shared" si="9"/>
        <v>0</v>
      </c>
    </row>
    <row r="483" spans="3:18" ht="15" thickBot="1" x14ac:dyDescent="0.3">
      <c r="C483" s="121">
        <f>'Everyday Formulas'!I463</f>
        <v>0</v>
      </c>
      <c r="D483" s="117"/>
      <c r="E483" s="115">
        <f>'Everyday Formulas'!P463</f>
        <v>0</v>
      </c>
      <c r="F483" s="201"/>
      <c r="G483" s="201"/>
      <c r="H483" s="200"/>
      <c r="I483" s="200"/>
      <c r="J483" s="201"/>
      <c r="K483" s="201"/>
      <c r="L483" s="201"/>
      <c r="M483" s="201"/>
      <c r="N483" s="199"/>
      <c r="O483" s="199"/>
      <c r="P483" s="199"/>
      <c r="Q483" s="199"/>
      <c r="R483" s="116">
        <f t="shared" si="9"/>
        <v>0</v>
      </c>
    </row>
    <row r="484" spans="3:18" ht="15" thickBot="1" x14ac:dyDescent="0.3">
      <c r="C484" s="121">
        <f>'Everyday Formulas'!I464</f>
        <v>0</v>
      </c>
      <c r="D484" s="117"/>
      <c r="E484" s="115">
        <f>'Everyday Formulas'!P464</f>
        <v>0</v>
      </c>
      <c r="F484" s="201"/>
      <c r="G484" s="201"/>
      <c r="H484" s="200"/>
      <c r="I484" s="200"/>
      <c r="J484" s="201"/>
      <c r="K484" s="201"/>
      <c r="L484" s="201"/>
      <c r="M484" s="201"/>
      <c r="N484" s="199"/>
      <c r="O484" s="199"/>
      <c r="P484" s="199"/>
      <c r="Q484" s="199"/>
      <c r="R484" s="116">
        <f t="shared" ref="R484:R547" si="10">(IF(H484="*no role*",0,(IF(OR(F484&lt;&gt;"",H484&lt;&gt;"",J484&lt;&gt;""),3,0))))+(IF(L484&lt;&gt;"",3,0))+(IF(N484&lt;&gt;"",3,0))+(IF(P484="YES",3,0))</f>
        <v>0</v>
      </c>
    </row>
    <row r="485" spans="3:18" ht="15" thickBot="1" x14ac:dyDescent="0.3">
      <c r="C485" s="121">
        <f>'Everyday Formulas'!I465</f>
        <v>0</v>
      </c>
      <c r="D485" s="117"/>
      <c r="E485" s="115">
        <f>'Everyday Formulas'!P465</f>
        <v>0</v>
      </c>
      <c r="F485" s="201"/>
      <c r="G485" s="201"/>
      <c r="H485" s="200"/>
      <c r="I485" s="200"/>
      <c r="J485" s="201"/>
      <c r="K485" s="201"/>
      <c r="L485" s="201"/>
      <c r="M485" s="201"/>
      <c r="N485" s="199"/>
      <c r="O485" s="199"/>
      <c r="P485" s="199"/>
      <c r="Q485" s="199"/>
      <c r="R485" s="116">
        <f t="shared" si="10"/>
        <v>0</v>
      </c>
    </row>
    <row r="486" spans="3:18" ht="15" thickBot="1" x14ac:dyDescent="0.3">
      <c r="C486" s="121">
        <f>'Everyday Formulas'!I466</f>
        <v>0</v>
      </c>
      <c r="D486" s="117"/>
      <c r="E486" s="115">
        <f>'Everyday Formulas'!P466</f>
        <v>0</v>
      </c>
      <c r="F486" s="201"/>
      <c r="G486" s="201"/>
      <c r="H486" s="200"/>
      <c r="I486" s="200"/>
      <c r="J486" s="201"/>
      <c r="K486" s="201"/>
      <c r="L486" s="201"/>
      <c r="M486" s="201"/>
      <c r="N486" s="199"/>
      <c r="O486" s="199"/>
      <c r="P486" s="199"/>
      <c r="Q486" s="199"/>
      <c r="R486" s="116">
        <f t="shared" si="10"/>
        <v>0</v>
      </c>
    </row>
    <row r="487" spans="3:18" ht="15" thickBot="1" x14ac:dyDescent="0.3">
      <c r="C487" s="121">
        <f>'Everyday Formulas'!I467</f>
        <v>0</v>
      </c>
      <c r="D487" s="117"/>
      <c r="E487" s="115">
        <f>'Everyday Formulas'!P467</f>
        <v>0</v>
      </c>
      <c r="F487" s="201"/>
      <c r="G487" s="201"/>
      <c r="H487" s="200"/>
      <c r="I487" s="200"/>
      <c r="J487" s="201"/>
      <c r="K487" s="201"/>
      <c r="L487" s="201"/>
      <c r="M487" s="201"/>
      <c r="N487" s="199"/>
      <c r="O487" s="199"/>
      <c r="P487" s="199"/>
      <c r="Q487" s="199"/>
      <c r="R487" s="116">
        <f t="shared" si="10"/>
        <v>0</v>
      </c>
    </row>
    <row r="488" spans="3:18" ht="15" thickBot="1" x14ac:dyDescent="0.3">
      <c r="C488" s="121">
        <f>'Everyday Formulas'!I468</f>
        <v>0</v>
      </c>
      <c r="D488" s="117"/>
      <c r="E488" s="115">
        <f>'Everyday Formulas'!P468</f>
        <v>0</v>
      </c>
      <c r="F488" s="201"/>
      <c r="G488" s="201"/>
      <c r="H488" s="200"/>
      <c r="I488" s="200"/>
      <c r="J488" s="201"/>
      <c r="K488" s="201"/>
      <c r="L488" s="201"/>
      <c r="M488" s="201"/>
      <c r="N488" s="199"/>
      <c r="O488" s="199"/>
      <c r="P488" s="199"/>
      <c r="Q488" s="199"/>
      <c r="R488" s="116">
        <f t="shared" si="10"/>
        <v>0</v>
      </c>
    </row>
    <row r="489" spans="3:18" ht="15" thickBot="1" x14ac:dyDescent="0.3">
      <c r="C489" s="121">
        <f>'Everyday Formulas'!I469</f>
        <v>0</v>
      </c>
      <c r="D489" s="117"/>
      <c r="E489" s="115">
        <f>'Everyday Formulas'!P469</f>
        <v>0</v>
      </c>
      <c r="F489" s="201"/>
      <c r="G489" s="201"/>
      <c r="H489" s="200"/>
      <c r="I489" s="200"/>
      <c r="J489" s="201"/>
      <c r="K489" s="201"/>
      <c r="L489" s="201"/>
      <c r="M489" s="201"/>
      <c r="N489" s="199"/>
      <c r="O489" s="199"/>
      <c r="P489" s="199"/>
      <c r="Q489" s="199"/>
      <c r="R489" s="116">
        <f t="shared" si="10"/>
        <v>0</v>
      </c>
    </row>
    <row r="490" spans="3:18" ht="15" thickBot="1" x14ac:dyDescent="0.3">
      <c r="C490" s="121">
        <f>'Everyday Formulas'!I470</f>
        <v>0</v>
      </c>
      <c r="D490" s="117"/>
      <c r="E490" s="115">
        <f>'Everyday Formulas'!P470</f>
        <v>0</v>
      </c>
      <c r="F490" s="201"/>
      <c r="G490" s="201"/>
      <c r="H490" s="200"/>
      <c r="I490" s="200"/>
      <c r="J490" s="201"/>
      <c r="K490" s="201"/>
      <c r="L490" s="201"/>
      <c r="M490" s="201"/>
      <c r="N490" s="199"/>
      <c r="O490" s="199"/>
      <c r="P490" s="199"/>
      <c r="Q490" s="199"/>
      <c r="R490" s="116">
        <f t="shared" si="10"/>
        <v>0</v>
      </c>
    </row>
    <row r="491" spans="3:18" ht="15" thickBot="1" x14ac:dyDescent="0.3">
      <c r="C491" s="121">
        <f>'Everyday Formulas'!I471</f>
        <v>0</v>
      </c>
      <c r="D491" s="117"/>
      <c r="E491" s="115">
        <f>'Everyday Formulas'!P471</f>
        <v>0</v>
      </c>
      <c r="F491" s="201"/>
      <c r="G491" s="201"/>
      <c r="H491" s="200"/>
      <c r="I491" s="200"/>
      <c r="J491" s="201"/>
      <c r="K491" s="201"/>
      <c r="L491" s="201"/>
      <c r="M491" s="201"/>
      <c r="N491" s="199"/>
      <c r="O491" s="199"/>
      <c r="P491" s="199"/>
      <c r="Q491" s="199"/>
      <c r="R491" s="116">
        <f t="shared" si="10"/>
        <v>0</v>
      </c>
    </row>
    <row r="492" spans="3:18" ht="15" thickBot="1" x14ac:dyDescent="0.3">
      <c r="C492" s="121">
        <f>'Everyday Formulas'!I472</f>
        <v>0</v>
      </c>
      <c r="D492" s="117"/>
      <c r="E492" s="115">
        <f>'Everyday Formulas'!P472</f>
        <v>0</v>
      </c>
      <c r="F492" s="201"/>
      <c r="G492" s="201"/>
      <c r="H492" s="200"/>
      <c r="I492" s="200"/>
      <c r="J492" s="201"/>
      <c r="K492" s="201"/>
      <c r="L492" s="201"/>
      <c r="M492" s="201"/>
      <c r="N492" s="199"/>
      <c r="O492" s="199"/>
      <c r="P492" s="199"/>
      <c r="Q492" s="199"/>
      <c r="R492" s="116">
        <f t="shared" si="10"/>
        <v>0</v>
      </c>
    </row>
    <row r="493" spans="3:18" ht="15" thickBot="1" x14ac:dyDescent="0.3">
      <c r="C493" s="121">
        <f>'Everyday Formulas'!I473</f>
        <v>0</v>
      </c>
      <c r="D493" s="117"/>
      <c r="E493" s="115">
        <f>'Everyday Formulas'!P473</f>
        <v>0</v>
      </c>
      <c r="F493" s="201"/>
      <c r="G493" s="201"/>
      <c r="H493" s="200"/>
      <c r="I493" s="200"/>
      <c r="J493" s="201"/>
      <c r="K493" s="201"/>
      <c r="L493" s="201"/>
      <c r="M493" s="201"/>
      <c r="N493" s="199"/>
      <c r="O493" s="199"/>
      <c r="P493" s="199"/>
      <c r="Q493" s="199"/>
      <c r="R493" s="116">
        <f t="shared" si="10"/>
        <v>0</v>
      </c>
    </row>
    <row r="494" spans="3:18" ht="15" thickBot="1" x14ac:dyDescent="0.3">
      <c r="C494" s="121">
        <f>'Everyday Formulas'!I474</f>
        <v>0</v>
      </c>
      <c r="D494" s="117"/>
      <c r="E494" s="115">
        <f>'Everyday Formulas'!P474</f>
        <v>0</v>
      </c>
      <c r="F494" s="201"/>
      <c r="G494" s="201"/>
      <c r="H494" s="200"/>
      <c r="I494" s="200"/>
      <c r="J494" s="201"/>
      <c r="K494" s="201"/>
      <c r="L494" s="201"/>
      <c r="M494" s="201"/>
      <c r="N494" s="199"/>
      <c r="O494" s="199"/>
      <c r="P494" s="199"/>
      <c r="Q494" s="199"/>
      <c r="R494" s="116">
        <f t="shared" si="10"/>
        <v>0</v>
      </c>
    </row>
    <row r="495" spans="3:18" ht="15" thickBot="1" x14ac:dyDescent="0.3">
      <c r="C495" s="121">
        <f>'Everyday Formulas'!I475</f>
        <v>0</v>
      </c>
      <c r="D495" s="117"/>
      <c r="E495" s="115">
        <f>'Everyday Formulas'!P475</f>
        <v>0</v>
      </c>
      <c r="F495" s="201"/>
      <c r="G495" s="201"/>
      <c r="H495" s="200"/>
      <c r="I495" s="200"/>
      <c r="J495" s="201"/>
      <c r="K495" s="201"/>
      <c r="L495" s="201"/>
      <c r="M495" s="201"/>
      <c r="N495" s="199"/>
      <c r="O495" s="199"/>
      <c r="P495" s="199"/>
      <c r="Q495" s="199"/>
      <c r="R495" s="116">
        <f t="shared" si="10"/>
        <v>0</v>
      </c>
    </row>
    <row r="496" spans="3:18" ht="15" thickBot="1" x14ac:dyDescent="0.3">
      <c r="C496" s="121">
        <f>'Everyday Formulas'!I476</f>
        <v>0</v>
      </c>
      <c r="D496" s="117"/>
      <c r="E496" s="115">
        <f>'Everyday Formulas'!P476</f>
        <v>0</v>
      </c>
      <c r="F496" s="201"/>
      <c r="G496" s="201"/>
      <c r="H496" s="200"/>
      <c r="I496" s="200"/>
      <c r="J496" s="201"/>
      <c r="K496" s="201"/>
      <c r="L496" s="201"/>
      <c r="M496" s="201"/>
      <c r="N496" s="199"/>
      <c r="O496" s="199"/>
      <c r="P496" s="199"/>
      <c r="Q496" s="199"/>
      <c r="R496" s="116">
        <f t="shared" si="10"/>
        <v>0</v>
      </c>
    </row>
    <row r="497" spans="3:18" ht="15" thickBot="1" x14ac:dyDescent="0.3">
      <c r="C497" s="121">
        <f>'Everyday Formulas'!I477</f>
        <v>0</v>
      </c>
      <c r="D497" s="117"/>
      <c r="E497" s="115">
        <f>'Everyday Formulas'!P477</f>
        <v>0</v>
      </c>
      <c r="F497" s="201"/>
      <c r="G497" s="201"/>
      <c r="H497" s="200"/>
      <c r="I497" s="200"/>
      <c r="J497" s="201"/>
      <c r="K497" s="201"/>
      <c r="L497" s="201"/>
      <c r="M497" s="201"/>
      <c r="N497" s="199"/>
      <c r="O497" s="199"/>
      <c r="P497" s="199"/>
      <c r="Q497" s="199"/>
      <c r="R497" s="116">
        <f t="shared" si="10"/>
        <v>0</v>
      </c>
    </row>
    <row r="498" spans="3:18" ht="15" thickBot="1" x14ac:dyDescent="0.3">
      <c r="C498" s="121">
        <f>'Everyday Formulas'!I478</f>
        <v>0</v>
      </c>
      <c r="D498" s="117"/>
      <c r="E498" s="115">
        <f>'Everyday Formulas'!P478</f>
        <v>0</v>
      </c>
      <c r="F498" s="201"/>
      <c r="G498" s="201"/>
      <c r="H498" s="200"/>
      <c r="I498" s="200"/>
      <c r="J498" s="201"/>
      <c r="K498" s="201"/>
      <c r="L498" s="201"/>
      <c r="M498" s="201"/>
      <c r="N498" s="199"/>
      <c r="O498" s="199"/>
      <c r="P498" s="199"/>
      <c r="Q498" s="199"/>
      <c r="R498" s="116">
        <f t="shared" si="10"/>
        <v>0</v>
      </c>
    </row>
    <row r="499" spans="3:18" ht="15" thickBot="1" x14ac:dyDescent="0.3">
      <c r="C499" s="121">
        <f>'Everyday Formulas'!I479</f>
        <v>0</v>
      </c>
      <c r="D499" s="117"/>
      <c r="E499" s="115">
        <f>'Everyday Formulas'!P479</f>
        <v>0</v>
      </c>
      <c r="F499" s="201"/>
      <c r="G499" s="201"/>
      <c r="H499" s="200"/>
      <c r="I499" s="200"/>
      <c r="J499" s="201"/>
      <c r="K499" s="201"/>
      <c r="L499" s="201"/>
      <c r="M499" s="201"/>
      <c r="N499" s="199"/>
      <c r="O499" s="199"/>
      <c r="P499" s="199"/>
      <c r="Q499" s="199"/>
      <c r="R499" s="116">
        <f t="shared" si="10"/>
        <v>0</v>
      </c>
    </row>
    <row r="500" spans="3:18" ht="15" thickBot="1" x14ac:dyDescent="0.3">
      <c r="C500" s="121">
        <f>'Everyday Formulas'!I480</f>
        <v>0</v>
      </c>
      <c r="D500" s="117"/>
      <c r="E500" s="115">
        <f>'Everyday Formulas'!P480</f>
        <v>0</v>
      </c>
      <c r="F500" s="201"/>
      <c r="G500" s="201"/>
      <c r="H500" s="200"/>
      <c r="I500" s="200"/>
      <c r="J500" s="201"/>
      <c r="K500" s="201"/>
      <c r="L500" s="201"/>
      <c r="M500" s="201"/>
      <c r="N500" s="199"/>
      <c r="O500" s="199"/>
      <c r="P500" s="199"/>
      <c r="Q500" s="199"/>
      <c r="R500" s="116">
        <f t="shared" si="10"/>
        <v>0</v>
      </c>
    </row>
    <row r="501" spans="3:18" ht="15" thickBot="1" x14ac:dyDescent="0.3">
      <c r="C501" s="121">
        <f>'Everyday Formulas'!I481</f>
        <v>0</v>
      </c>
      <c r="D501" s="117"/>
      <c r="E501" s="115">
        <f>'Everyday Formulas'!P481</f>
        <v>0</v>
      </c>
      <c r="F501" s="201"/>
      <c r="G501" s="201"/>
      <c r="H501" s="200"/>
      <c r="I501" s="200"/>
      <c r="J501" s="201"/>
      <c r="K501" s="201"/>
      <c r="L501" s="201"/>
      <c r="M501" s="201"/>
      <c r="N501" s="199"/>
      <c r="O501" s="199"/>
      <c r="P501" s="199"/>
      <c r="Q501" s="199"/>
      <c r="R501" s="116">
        <f t="shared" si="10"/>
        <v>0</v>
      </c>
    </row>
    <row r="502" spans="3:18" ht="15" thickBot="1" x14ac:dyDescent="0.3">
      <c r="C502" s="121">
        <f>'Everyday Formulas'!I482</f>
        <v>0</v>
      </c>
      <c r="D502" s="117"/>
      <c r="E502" s="115">
        <f>'Everyday Formulas'!P482</f>
        <v>0</v>
      </c>
      <c r="F502" s="201"/>
      <c r="G502" s="201"/>
      <c r="H502" s="200"/>
      <c r="I502" s="200"/>
      <c r="J502" s="201"/>
      <c r="K502" s="201"/>
      <c r="L502" s="201"/>
      <c r="M502" s="201"/>
      <c r="N502" s="199"/>
      <c r="O502" s="199"/>
      <c r="P502" s="199"/>
      <c r="Q502" s="199"/>
      <c r="R502" s="116">
        <f t="shared" si="10"/>
        <v>0</v>
      </c>
    </row>
    <row r="503" spans="3:18" ht="15" thickBot="1" x14ac:dyDescent="0.3">
      <c r="C503" s="121">
        <f>'Everyday Formulas'!I483</f>
        <v>0</v>
      </c>
      <c r="D503" s="117"/>
      <c r="E503" s="115">
        <f>'Everyday Formulas'!P483</f>
        <v>0</v>
      </c>
      <c r="F503" s="201"/>
      <c r="G503" s="201"/>
      <c r="H503" s="200"/>
      <c r="I503" s="200"/>
      <c r="J503" s="201"/>
      <c r="K503" s="201"/>
      <c r="L503" s="201"/>
      <c r="M503" s="201"/>
      <c r="N503" s="199"/>
      <c r="O503" s="199"/>
      <c r="P503" s="199"/>
      <c r="Q503" s="199"/>
      <c r="R503" s="116">
        <f t="shared" si="10"/>
        <v>0</v>
      </c>
    </row>
    <row r="504" spans="3:18" ht="15" thickBot="1" x14ac:dyDescent="0.3">
      <c r="C504" s="121">
        <f>'Everyday Formulas'!I484</f>
        <v>0</v>
      </c>
      <c r="D504" s="117"/>
      <c r="E504" s="115">
        <f>'Everyday Formulas'!P484</f>
        <v>0</v>
      </c>
      <c r="F504" s="201"/>
      <c r="G504" s="201"/>
      <c r="H504" s="200"/>
      <c r="I504" s="200"/>
      <c r="J504" s="201"/>
      <c r="K504" s="201"/>
      <c r="L504" s="201"/>
      <c r="M504" s="201"/>
      <c r="N504" s="199"/>
      <c r="O504" s="199"/>
      <c r="P504" s="199"/>
      <c r="Q504" s="199"/>
      <c r="R504" s="116">
        <f t="shared" si="10"/>
        <v>0</v>
      </c>
    </row>
    <row r="505" spans="3:18" ht="15" thickBot="1" x14ac:dyDescent="0.3">
      <c r="C505" s="121">
        <f>'Everyday Formulas'!I485</f>
        <v>0</v>
      </c>
      <c r="D505" s="117"/>
      <c r="E505" s="115">
        <f>'Everyday Formulas'!P485</f>
        <v>0</v>
      </c>
      <c r="F505" s="201"/>
      <c r="G505" s="201"/>
      <c r="H505" s="200"/>
      <c r="I505" s="200"/>
      <c r="J505" s="201"/>
      <c r="K505" s="201"/>
      <c r="L505" s="201"/>
      <c r="M505" s="201"/>
      <c r="N505" s="199"/>
      <c r="O505" s="199"/>
      <c r="P505" s="199"/>
      <c r="Q505" s="199"/>
      <c r="R505" s="116">
        <f t="shared" si="10"/>
        <v>0</v>
      </c>
    </row>
    <row r="506" spans="3:18" ht="15" thickBot="1" x14ac:dyDescent="0.3">
      <c r="C506" s="121">
        <f>'Everyday Formulas'!I486</f>
        <v>0</v>
      </c>
      <c r="D506" s="117"/>
      <c r="E506" s="115">
        <f>'Everyday Formulas'!P486</f>
        <v>0</v>
      </c>
      <c r="F506" s="201"/>
      <c r="G506" s="201"/>
      <c r="H506" s="200"/>
      <c r="I506" s="200"/>
      <c r="J506" s="201"/>
      <c r="K506" s="201"/>
      <c r="L506" s="201"/>
      <c r="M506" s="201"/>
      <c r="N506" s="199"/>
      <c r="O506" s="199"/>
      <c r="P506" s="199"/>
      <c r="Q506" s="199"/>
      <c r="R506" s="116">
        <f t="shared" si="10"/>
        <v>0</v>
      </c>
    </row>
    <row r="507" spans="3:18" ht="15" thickBot="1" x14ac:dyDescent="0.3">
      <c r="C507" s="121">
        <f>'Everyday Formulas'!I487</f>
        <v>0</v>
      </c>
      <c r="D507" s="117"/>
      <c r="E507" s="115">
        <f>'Everyday Formulas'!P487</f>
        <v>0</v>
      </c>
      <c r="F507" s="201"/>
      <c r="G507" s="201"/>
      <c r="H507" s="200"/>
      <c r="I507" s="200"/>
      <c r="J507" s="201"/>
      <c r="K507" s="201"/>
      <c r="L507" s="201"/>
      <c r="M507" s="201"/>
      <c r="N507" s="199"/>
      <c r="O507" s="199"/>
      <c r="P507" s="199"/>
      <c r="Q507" s="199"/>
      <c r="R507" s="116">
        <f t="shared" si="10"/>
        <v>0</v>
      </c>
    </row>
    <row r="508" spans="3:18" ht="15" thickBot="1" x14ac:dyDescent="0.3">
      <c r="C508" s="121">
        <f>'Everyday Formulas'!I488</f>
        <v>0</v>
      </c>
      <c r="D508" s="117"/>
      <c r="E508" s="115">
        <f>'Everyday Formulas'!P488</f>
        <v>0</v>
      </c>
      <c r="F508" s="201"/>
      <c r="G508" s="201"/>
      <c r="H508" s="200"/>
      <c r="I508" s="200"/>
      <c r="J508" s="201"/>
      <c r="K508" s="201"/>
      <c r="L508" s="201"/>
      <c r="M508" s="201"/>
      <c r="N508" s="199"/>
      <c r="O508" s="199"/>
      <c r="P508" s="199"/>
      <c r="Q508" s="199"/>
      <c r="R508" s="116">
        <f t="shared" si="10"/>
        <v>0</v>
      </c>
    </row>
    <row r="509" spans="3:18" ht="15" thickBot="1" x14ac:dyDescent="0.3">
      <c r="C509" s="121">
        <f>'Everyday Formulas'!I489</f>
        <v>0</v>
      </c>
      <c r="D509" s="117"/>
      <c r="E509" s="115">
        <f>'Everyday Formulas'!P489</f>
        <v>0</v>
      </c>
      <c r="F509" s="201"/>
      <c r="G509" s="201"/>
      <c r="H509" s="200"/>
      <c r="I509" s="200"/>
      <c r="J509" s="201"/>
      <c r="K509" s="201"/>
      <c r="L509" s="201"/>
      <c r="M509" s="201"/>
      <c r="N509" s="199"/>
      <c r="O509" s="199"/>
      <c r="P509" s="199"/>
      <c r="Q509" s="199"/>
      <c r="R509" s="116">
        <f t="shared" si="10"/>
        <v>0</v>
      </c>
    </row>
    <row r="510" spans="3:18" ht="15" thickBot="1" x14ac:dyDescent="0.3">
      <c r="C510" s="121">
        <f>'Everyday Formulas'!I490</f>
        <v>0</v>
      </c>
      <c r="D510" s="117"/>
      <c r="E510" s="115">
        <f>'Everyday Formulas'!P490</f>
        <v>0</v>
      </c>
      <c r="F510" s="201"/>
      <c r="G510" s="201"/>
      <c r="H510" s="200"/>
      <c r="I510" s="200"/>
      <c r="J510" s="201"/>
      <c r="K510" s="201"/>
      <c r="L510" s="201"/>
      <c r="M510" s="201"/>
      <c r="N510" s="199"/>
      <c r="O510" s="199"/>
      <c r="P510" s="199"/>
      <c r="Q510" s="199"/>
      <c r="R510" s="116">
        <f t="shared" si="10"/>
        <v>0</v>
      </c>
    </row>
    <row r="511" spans="3:18" ht="15" thickBot="1" x14ac:dyDescent="0.3">
      <c r="C511" s="121">
        <f>'Everyday Formulas'!I491</f>
        <v>0</v>
      </c>
      <c r="D511" s="117"/>
      <c r="E511" s="115">
        <f>'Everyday Formulas'!P491</f>
        <v>0</v>
      </c>
      <c r="F511" s="201"/>
      <c r="G511" s="201"/>
      <c r="H511" s="200"/>
      <c r="I511" s="200"/>
      <c r="J511" s="201"/>
      <c r="K511" s="201"/>
      <c r="L511" s="201"/>
      <c r="M511" s="201"/>
      <c r="N511" s="199"/>
      <c r="O511" s="199"/>
      <c r="P511" s="199"/>
      <c r="Q511" s="199"/>
      <c r="R511" s="116">
        <f t="shared" si="10"/>
        <v>0</v>
      </c>
    </row>
    <row r="512" spans="3:18" ht="15" thickBot="1" x14ac:dyDescent="0.3">
      <c r="C512" s="121">
        <f>'Everyday Formulas'!I492</f>
        <v>0</v>
      </c>
      <c r="D512" s="117"/>
      <c r="E512" s="115">
        <f>'Everyday Formulas'!P492</f>
        <v>0</v>
      </c>
      <c r="F512" s="201"/>
      <c r="G512" s="201"/>
      <c r="H512" s="200"/>
      <c r="I512" s="200"/>
      <c r="J512" s="201"/>
      <c r="K512" s="201"/>
      <c r="L512" s="201"/>
      <c r="M512" s="201"/>
      <c r="N512" s="199"/>
      <c r="O512" s="199"/>
      <c r="P512" s="199"/>
      <c r="Q512" s="199"/>
      <c r="R512" s="116">
        <f t="shared" si="10"/>
        <v>0</v>
      </c>
    </row>
    <row r="513" spans="3:18" ht="15" thickBot="1" x14ac:dyDescent="0.3">
      <c r="C513" s="121">
        <f>'Everyday Formulas'!I493</f>
        <v>0</v>
      </c>
      <c r="D513" s="117"/>
      <c r="E513" s="115">
        <f>'Everyday Formulas'!P493</f>
        <v>0</v>
      </c>
      <c r="F513" s="201"/>
      <c r="G513" s="201"/>
      <c r="H513" s="200"/>
      <c r="I513" s="200"/>
      <c r="J513" s="201"/>
      <c r="K513" s="201"/>
      <c r="L513" s="201"/>
      <c r="M513" s="201"/>
      <c r="N513" s="199"/>
      <c r="O513" s="199"/>
      <c r="P513" s="199"/>
      <c r="Q513" s="199"/>
      <c r="R513" s="116">
        <f t="shared" si="10"/>
        <v>0</v>
      </c>
    </row>
    <row r="514" spans="3:18" ht="15" thickBot="1" x14ac:dyDescent="0.3">
      <c r="C514" s="121">
        <f>'Everyday Formulas'!I494</f>
        <v>0</v>
      </c>
      <c r="D514" s="117"/>
      <c r="E514" s="115">
        <f>'Everyday Formulas'!P494</f>
        <v>0</v>
      </c>
      <c r="F514" s="201"/>
      <c r="G514" s="201"/>
      <c r="H514" s="200"/>
      <c r="I514" s="200"/>
      <c r="J514" s="201"/>
      <c r="K514" s="201"/>
      <c r="L514" s="201"/>
      <c r="M514" s="201"/>
      <c r="N514" s="199"/>
      <c r="O514" s="199"/>
      <c r="P514" s="199"/>
      <c r="Q514" s="199"/>
      <c r="R514" s="116">
        <f t="shared" si="10"/>
        <v>0</v>
      </c>
    </row>
    <row r="515" spans="3:18" ht="15" thickBot="1" x14ac:dyDescent="0.3">
      <c r="C515" s="121">
        <f>'Everyday Formulas'!I495</f>
        <v>0</v>
      </c>
      <c r="D515" s="117"/>
      <c r="E515" s="115">
        <f>'Everyday Formulas'!P495</f>
        <v>0</v>
      </c>
      <c r="F515" s="201"/>
      <c r="G515" s="201"/>
      <c r="H515" s="200"/>
      <c r="I515" s="200"/>
      <c r="J515" s="201"/>
      <c r="K515" s="201"/>
      <c r="L515" s="201"/>
      <c r="M515" s="201"/>
      <c r="N515" s="199"/>
      <c r="O515" s="199"/>
      <c r="P515" s="199"/>
      <c r="Q515" s="199"/>
      <c r="R515" s="116">
        <f t="shared" si="10"/>
        <v>0</v>
      </c>
    </row>
    <row r="516" spans="3:18" ht="15" thickBot="1" x14ac:dyDescent="0.3">
      <c r="C516" s="121">
        <f>'Everyday Formulas'!I496</f>
        <v>0</v>
      </c>
      <c r="D516" s="117"/>
      <c r="E516" s="115">
        <f>'Everyday Formulas'!P496</f>
        <v>0</v>
      </c>
      <c r="F516" s="201"/>
      <c r="G516" s="201"/>
      <c r="H516" s="200"/>
      <c r="I516" s="200"/>
      <c r="J516" s="201"/>
      <c r="K516" s="201"/>
      <c r="L516" s="201"/>
      <c r="M516" s="201"/>
      <c r="N516" s="199"/>
      <c r="O516" s="199"/>
      <c r="P516" s="199"/>
      <c r="Q516" s="199"/>
      <c r="R516" s="116">
        <f t="shared" si="10"/>
        <v>0</v>
      </c>
    </row>
    <row r="517" spans="3:18" ht="15" thickBot="1" x14ac:dyDescent="0.3">
      <c r="C517" s="121">
        <f>'Everyday Formulas'!I497</f>
        <v>0</v>
      </c>
      <c r="D517" s="117"/>
      <c r="E517" s="115">
        <f>'Everyday Formulas'!P497</f>
        <v>0</v>
      </c>
      <c r="F517" s="201"/>
      <c r="G517" s="201"/>
      <c r="H517" s="200"/>
      <c r="I517" s="200"/>
      <c r="J517" s="201"/>
      <c r="K517" s="201"/>
      <c r="L517" s="201"/>
      <c r="M517" s="201"/>
      <c r="N517" s="199"/>
      <c r="O517" s="199"/>
      <c r="P517" s="199"/>
      <c r="Q517" s="199"/>
      <c r="R517" s="116">
        <f t="shared" si="10"/>
        <v>0</v>
      </c>
    </row>
    <row r="518" spans="3:18" ht="15" thickBot="1" x14ac:dyDescent="0.3">
      <c r="C518" s="121">
        <f>'Everyday Formulas'!I498</f>
        <v>0</v>
      </c>
      <c r="D518" s="117"/>
      <c r="E518" s="115">
        <f>'Everyday Formulas'!P498</f>
        <v>0</v>
      </c>
      <c r="F518" s="201"/>
      <c r="G518" s="201"/>
      <c r="H518" s="200"/>
      <c r="I518" s="200"/>
      <c r="J518" s="201"/>
      <c r="K518" s="201"/>
      <c r="L518" s="201"/>
      <c r="M518" s="201"/>
      <c r="N518" s="199"/>
      <c r="O518" s="199"/>
      <c r="P518" s="199"/>
      <c r="Q518" s="199"/>
      <c r="R518" s="116">
        <f t="shared" si="10"/>
        <v>0</v>
      </c>
    </row>
    <row r="519" spans="3:18" ht="15" thickBot="1" x14ac:dyDescent="0.3">
      <c r="C519" s="121">
        <f>'Everyday Formulas'!I499</f>
        <v>0</v>
      </c>
      <c r="D519" s="117"/>
      <c r="E519" s="115">
        <f>'Everyday Formulas'!P499</f>
        <v>0</v>
      </c>
      <c r="F519" s="201"/>
      <c r="G519" s="201"/>
      <c r="H519" s="200"/>
      <c r="I519" s="200"/>
      <c r="J519" s="201"/>
      <c r="K519" s="201"/>
      <c r="L519" s="201"/>
      <c r="M519" s="201"/>
      <c r="N519" s="199"/>
      <c r="O519" s="199"/>
      <c r="P519" s="199"/>
      <c r="Q519" s="199"/>
      <c r="R519" s="116">
        <f t="shared" si="10"/>
        <v>0</v>
      </c>
    </row>
    <row r="520" spans="3:18" ht="15" thickBot="1" x14ac:dyDescent="0.3">
      <c r="C520" s="121">
        <f>'Everyday Formulas'!I500</f>
        <v>0</v>
      </c>
      <c r="D520" s="117"/>
      <c r="E520" s="115">
        <f>'Everyday Formulas'!P500</f>
        <v>0</v>
      </c>
      <c r="F520" s="201"/>
      <c r="G520" s="201"/>
      <c r="H520" s="200"/>
      <c r="I520" s="200"/>
      <c r="J520" s="201"/>
      <c r="K520" s="201"/>
      <c r="L520" s="201"/>
      <c r="M520" s="201"/>
      <c r="N520" s="199"/>
      <c r="O520" s="199"/>
      <c r="P520" s="199"/>
      <c r="Q520" s="199"/>
      <c r="R520" s="116">
        <f t="shared" si="10"/>
        <v>0</v>
      </c>
    </row>
    <row r="521" spans="3:18" ht="15" thickBot="1" x14ac:dyDescent="0.3">
      <c r="C521" s="121">
        <f>'Everyday Formulas'!I501</f>
        <v>0</v>
      </c>
      <c r="D521" s="117"/>
      <c r="E521" s="115">
        <f>'Everyday Formulas'!P501</f>
        <v>0</v>
      </c>
      <c r="F521" s="201"/>
      <c r="G521" s="201"/>
      <c r="H521" s="200"/>
      <c r="I521" s="200"/>
      <c r="J521" s="201"/>
      <c r="K521" s="201"/>
      <c r="L521" s="201"/>
      <c r="M521" s="201"/>
      <c r="N521" s="199"/>
      <c r="O521" s="199"/>
      <c r="P521" s="199"/>
      <c r="Q521" s="199"/>
      <c r="R521" s="116">
        <f t="shared" si="10"/>
        <v>0</v>
      </c>
    </row>
    <row r="522" spans="3:18" ht="15" thickBot="1" x14ac:dyDescent="0.3">
      <c r="C522" s="121">
        <f>'Everyday Formulas'!I502</f>
        <v>0</v>
      </c>
      <c r="D522" s="117"/>
      <c r="E522" s="115">
        <f>'Everyday Formulas'!P502</f>
        <v>0</v>
      </c>
      <c r="F522" s="201"/>
      <c r="G522" s="201"/>
      <c r="H522" s="200"/>
      <c r="I522" s="200"/>
      <c r="J522" s="201"/>
      <c r="K522" s="201"/>
      <c r="L522" s="201"/>
      <c r="M522" s="201"/>
      <c r="N522" s="199"/>
      <c r="O522" s="199"/>
      <c r="P522" s="199"/>
      <c r="Q522" s="199"/>
      <c r="R522" s="116">
        <f t="shared" si="10"/>
        <v>0</v>
      </c>
    </row>
    <row r="523" spans="3:18" ht="15" thickBot="1" x14ac:dyDescent="0.3">
      <c r="C523" s="121">
        <f>'Everyday Formulas'!I503</f>
        <v>0</v>
      </c>
      <c r="D523" s="117"/>
      <c r="E523" s="115">
        <f>'Everyday Formulas'!P503</f>
        <v>0</v>
      </c>
      <c r="F523" s="201"/>
      <c r="G523" s="201"/>
      <c r="H523" s="200"/>
      <c r="I523" s="200"/>
      <c r="J523" s="201"/>
      <c r="K523" s="201"/>
      <c r="L523" s="201"/>
      <c r="M523" s="201"/>
      <c r="N523" s="199"/>
      <c r="O523" s="199"/>
      <c r="P523" s="199"/>
      <c r="Q523" s="199"/>
      <c r="R523" s="116">
        <f t="shared" si="10"/>
        <v>0</v>
      </c>
    </row>
    <row r="524" spans="3:18" ht="15" thickBot="1" x14ac:dyDescent="0.3">
      <c r="C524" s="121">
        <f>'Everyday Formulas'!I504</f>
        <v>0</v>
      </c>
      <c r="D524" s="117"/>
      <c r="E524" s="115">
        <f>'Everyday Formulas'!P504</f>
        <v>0</v>
      </c>
      <c r="F524" s="201"/>
      <c r="G524" s="201"/>
      <c r="H524" s="200"/>
      <c r="I524" s="200"/>
      <c r="J524" s="201"/>
      <c r="K524" s="201"/>
      <c r="L524" s="201"/>
      <c r="M524" s="201"/>
      <c r="N524" s="199"/>
      <c r="O524" s="199"/>
      <c r="P524" s="199"/>
      <c r="Q524" s="199"/>
      <c r="R524" s="116">
        <f t="shared" si="10"/>
        <v>0</v>
      </c>
    </row>
    <row r="525" spans="3:18" ht="15" thickBot="1" x14ac:dyDescent="0.3">
      <c r="C525" s="121">
        <f>'Everyday Formulas'!I505</f>
        <v>0</v>
      </c>
      <c r="D525" s="117"/>
      <c r="E525" s="115">
        <f>'Everyday Formulas'!P505</f>
        <v>0</v>
      </c>
      <c r="F525" s="201"/>
      <c r="G525" s="201"/>
      <c r="H525" s="200"/>
      <c r="I525" s="200"/>
      <c r="J525" s="201"/>
      <c r="K525" s="201"/>
      <c r="L525" s="201"/>
      <c r="M525" s="201"/>
      <c r="N525" s="199"/>
      <c r="O525" s="199"/>
      <c r="P525" s="199"/>
      <c r="Q525" s="199"/>
      <c r="R525" s="116">
        <f t="shared" si="10"/>
        <v>0</v>
      </c>
    </row>
    <row r="526" spans="3:18" ht="15" thickBot="1" x14ac:dyDescent="0.3">
      <c r="C526" s="121">
        <f>'Everyday Formulas'!I506</f>
        <v>0</v>
      </c>
      <c r="D526" s="117"/>
      <c r="E526" s="115">
        <f>'Everyday Formulas'!P506</f>
        <v>0</v>
      </c>
      <c r="F526" s="201"/>
      <c r="G526" s="201"/>
      <c r="H526" s="200"/>
      <c r="I526" s="200"/>
      <c r="J526" s="201"/>
      <c r="K526" s="201"/>
      <c r="L526" s="201"/>
      <c r="M526" s="201"/>
      <c r="N526" s="199"/>
      <c r="O526" s="199"/>
      <c r="P526" s="199"/>
      <c r="Q526" s="199"/>
      <c r="R526" s="116">
        <f t="shared" si="10"/>
        <v>0</v>
      </c>
    </row>
    <row r="527" spans="3:18" ht="15" thickBot="1" x14ac:dyDescent="0.3">
      <c r="C527" s="121">
        <f>'Everyday Formulas'!I507</f>
        <v>0</v>
      </c>
      <c r="D527" s="117"/>
      <c r="E527" s="115">
        <f>'Everyday Formulas'!P507</f>
        <v>0</v>
      </c>
      <c r="F527" s="201"/>
      <c r="G527" s="201"/>
      <c r="H527" s="200"/>
      <c r="I527" s="200"/>
      <c r="J527" s="201"/>
      <c r="K527" s="201"/>
      <c r="L527" s="201"/>
      <c r="M527" s="201"/>
      <c r="N527" s="199"/>
      <c r="O527" s="199"/>
      <c r="P527" s="199"/>
      <c r="Q527" s="199"/>
      <c r="R527" s="116">
        <f t="shared" si="10"/>
        <v>0</v>
      </c>
    </row>
    <row r="528" spans="3:18" ht="15" thickBot="1" x14ac:dyDescent="0.3">
      <c r="C528" s="121">
        <f>'Everyday Formulas'!I508</f>
        <v>0</v>
      </c>
      <c r="D528" s="117"/>
      <c r="E528" s="115">
        <f>'Everyday Formulas'!P508</f>
        <v>0</v>
      </c>
      <c r="F528" s="201"/>
      <c r="G528" s="201"/>
      <c r="H528" s="200"/>
      <c r="I528" s="200"/>
      <c r="J528" s="201"/>
      <c r="K528" s="201"/>
      <c r="L528" s="201"/>
      <c r="M528" s="201"/>
      <c r="N528" s="199"/>
      <c r="O528" s="199"/>
      <c r="P528" s="199"/>
      <c r="Q528" s="199"/>
      <c r="R528" s="116">
        <f t="shared" si="10"/>
        <v>0</v>
      </c>
    </row>
    <row r="529" spans="3:18" ht="15" thickBot="1" x14ac:dyDescent="0.3">
      <c r="C529" s="121">
        <f>'Everyday Formulas'!I509</f>
        <v>0</v>
      </c>
      <c r="D529" s="117"/>
      <c r="E529" s="115">
        <f>'Everyday Formulas'!P509</f>
        <v>0</v>
      </c>
      <c r="F529" s="201"/>
      <c r="G529" s="201"/>
      <c r="H529" s="200"/>
      <c r="I529" s="200"/>
      <c r="J529" s="201"/>
      <c r="K529" s="201"/>
      <c r="L529" s="201"/>
      <c r="M529" s="201"/>
      <c r="N529" s="199"/>
      <c r="O529" s="199"/>
      <c r="P529" s="199"/>
      <c r="Q529" s="199"/>
      <c r="R529" s="116">
        <f t="shared" si="10"/>
        <v>0</v>
      </c>
    </row>
    <row r="530" spans="3:18" ht="15" thickBot="1" x14ac:dyDescent="0.3">
      <c r="C530" s="121">
        <f>'Everyday Formulas'!I510</f>
        <v>0</v>
      </c>
      <c r="D530" s="117"/>
      <c r="E530" s="115">
        <f>'Everyday Formulas'!P510</f>
        <v>0</v>
      </c>
      <c r="F530" s="201"/>
      <c r="G530" s="201"/>
      <c r="H530" s="200"/>
      <c r="I530" s="200"/>
      <c r="J530" s="201"/>
      <c r="K530" s="201"/>
      <c r="L530" s="201"/>
      <c r="M530" s="201"/>
      <c r="N530" s="199"/>
      <c r="O530" s="199"/>
      <c r="P530" s="199"/>
      <c r="Q530" s="199"/>
      <c r="R530" s="116">
        <f t="shared" si="10"/>
        <v>0</v>
      </c>
    </row>
    <row r="531" spans="3:18" ht="15" thickBot="1" x14ac:dyDescent="0.3">
      <c r="C531" s="121">
        <f>'Everyday Formulas'!I511</f>
        <v>0</v>
      </c>
      <c r="D531" s="117"/>
      <c r="E531" s="115">
        <f>'Everyday Formulas'!P511</f>
        <v>0</v>
      </c>
      <c r="F531" s="201"/>
      <c r="G531" s="201"/>
      <c r="H531" s="200"/>
      <c r="I531" s="200"/>
      <c r="J531" s="201"/>
      <c r="K531" s="201"/>
      <c r="L531" s="201"/>
      <c r="M531" s="201"/>
      <c r="N531" s="199"/>
      <c r="O531" s="199"/>
      <c r="P531" s="199"/>
      <c r="Q531" s="199"/>
      <c r="R531" s="116">
        <f t="shared" si="10"/>
        <v>0</v>
      </c>
    </row>
    <row r="532" spans="3:18" ht="15" thickBot="1" x14ac:dyDescent="0.3">
      <c r="C532" s="121">
        <f>'Everyday Formulas'!I512</f>
        <v>0</v>
      </c>
      <c r="D532" s="117"/>
      <c r="E532" s="115">
        <f>'Everyday Formulas'!P512</f>
        <v>0</v>
      </c>
      <c r="F532" s="201"/>
      <c r="G532" s="201"/>
      <c r="H532" s="200"/>
      <c r="I532" s="200"/>
      <c r="J532" s="201"/>
      <c r="K532" s="201"/>
      <c r="L532" s="201"/>
      <c r="M532" s="201"/>
      <c r="N532" s="199"/>
      <c r="O532" s="199"/>
      <c r="P532" s="199"/>
      <c r="Q532" s="199"/>
      <c r="R532" s="116">
        <f t="shared" si="10"/>
        <v>0</v>
      </c>
    </row>
    <row r="533" spans="3:18" ht="15" thickBot="1" x14ac:dyDescent="0.3">
      <c r="C533" s="121">
        <f>'Everyday Formulas'!I513</f>
        <v>0</v>
      </c>
      <c r="D533" s="117"/>
      <c r="E533" s="115">
        <f>'Everyday Formulas'!P513</f>
        <v>0</v>
      </c>
      <c r="F533" s="201"/>
      <c r="G533" s="201"/>
      <c r="H533" s="200"/>
      <c r="I533" s="200"/>
      <c r="J533" s="201"/>
      <c r="K533" s="201"/>
      <c r="L533" s="201"/>
      <c r="M533" s="201"/>
      <c r="N533" s="199"/>
      <c r="O533" s="199"/>
      <c r="P533" s="199"/>
      <c r="Q533" s="199"/>
      <c r="R533" s="116">
        <f t="shared" si="10"/>
        <v>0</v>
      </c>
    </row>
    <row r="534" spans="3:18" ht="15" thickBot="1" x14ac:dyDescent="0.3">
      <c r="C534" s="121">
        <f>'Everyday Formulas'!I514</f>
        <v>0</v>
      </c>
      <c r="D534" s="117"/>
      <c r="E534" s="115">
        <f>'Everyday Formulas'!P514</f>
        <v>0</v>
      </c>
      <c r="F534" s="201"/>
      <c r="G534" s="201"/>
      <c r="H534" s="200"/>
      <c r="I534" s="200"/>
      <c r="J534" s="201"/>
      <c r="K534" s="201"/>
      <c r="L534" s="201"/>
      <c r="M534" s="201"/>
      <c r="N534" s="199"/>
      <c r="O534" s="199"/>
      <c r="P534" s="199"/>
      <c r="Q534" s="199"/>
      <c r="R534" s="116">
        <f t="shared" si="10"/>
        <v>0</v>
      </c>
    </row>
    <row r="535" spans="3:18" ht="15" thickBot="1" x14ac:dyDescent="0.3">
      <c r="C535" s="121">
        <f>'Everyday Formulas'!I515</f>
        <v>0</v>
      </c>
      <c r="D535" s="117"/>
      <c r="E535" s="115">
        <f>'Everyday Formulas'!P515</f>
        <v>0</v>
      </c>
      <c r="F535" s="201"/>
      <c r="G535" s="201"/>
      <c r="H535" s="200"/>
      <c r="I535" s="200"/>
      <c r="J535" s="201"/>
      <c r="K535" s="201"/>
      <c r="L535" s="201"/>
      <c r="M535" s="201"/>
      <c r="N535" s="199"/>
      <c r="O535" s="199"/>
      <c r="P535" s="199"/>
      <c r="Q535" s="199"/>
      <c r="R535" s="116">
        <f t="shared" si="10"/>
        <v>0</v>
      </c>
    </row>
    <row r="536" spans="3:18" ht="15" thickBot="1" x14ac:dyDescent="0.3">
      <c r="C536" s="121">
        <f>'Everyday Formulas'!I516</f>
        <v>0</v>
      </c>
      <c r="D536" s="117"/>
      <c r="E536" s="115">
        <f>'Everyday Formulas'!P516</f>
        <v>0</v>
      </c>
      <c r="F536" s="201"/>
      <c r="G536" s="201"/>
      <c r="H536" s="200"/>
      <c r="I536" s="200"/>
      <c r="J536" s="201"/>
      <c r="K536" s="201"/>
      <c r="L536" s="201"/>
      <c r="M536" s="201"/>
      <c r="N536" s="199"/>
      <c r="O536" s="199"/>
      <c r="P536" s="199"/>
      <c r="Q536" s="199"/>
      <c r="R536" s="116">
        <f t="shared" si="10"/>
        <v>0</v>
      </c>
    </row>
    <row r="537" spans="3:18" ht="15" thickBot="1" x14ac:dyDescent="0.3">
      <c r="C537" s="121">
        <f>'Everyday Formulas'!I517</f>
        <v>0</v>
      </c>
      <c r="D537" s="117"/>
      <c r="E537" s="115">
        <f>'Everyday Formulas'!P517</f>
        <v>0</v>
      </c>
      <c r="F537" s="201"/>
      <c r="G537" s="201"/>
      <c r="H537" s="200"/>
      <c r="I537" s="200"/>
      <c r="J537" s="201"/>
      <c r="K537" s="201"/>
      <c r="L537" s="201"/>
      <c r="M537" s="201"/>
      <c r="N537" s="199"/>
      <c r="O537" s="199"/>
      <c r="P537" s="199"/>
      <c r="Q537" s="199"/>
      <c r="R537" s="116">
        <f t="shared" si="10"/>
        <v>0</v>
      </c>
    </row>
    <row r="538" spans="3:18" ht="15" thickBot="1" x14ac:dyDescent="0.3">
      <c r="C538" s="121">
        <f>'Everyday Formulas'!I518</f>
        <v>0</v>
      </c>
      <c r="D538" s="117"/>
      <c r="E538" s="115">
        <f>'Everyday Formulas'!P518</f>
        <v>0</v>
      </c>
      <c r="F538" s="201"/>
      <c r="G538" s="201"/>
      <c r="H538" s="200"/>
      <c r="I538" s="200"/>
      <c r="J538" s="201"/>
      <c r="K538" s="201"/>
      <c r="L538" s="201"/>
      <c r="M538" s="201"/>
      <c r="N538" s="199"/>
      <c r="O538" s="199"/>
      <c r="P538" s="199"/>
      <c r="Q538" s="199"/>
      <c r="R538" s="116">
        <f t="shared" si="10"/>
        <v>0</v>
      </c>
    </row>
    <row r="539" spans="3:18" ht="15" thickBot="1" x14ac:dyDescent="0.3">
      <c r="C539" s="121">
        <f>'Everyday Formulas'!I519</f>
        <v>0</v>
      </c>
      <c r="D539" s="117"/>
      <c r="E539" s="115">
        <f>'Everyday Formulas'!P519</f>
        <v>0</v>
      </c>
      <c r="F539" s="201"/>
      <c r="G539" s="201"/>
      <c r="H539" s="200"/>
      <c r="I539" s="200"/>
      <c r="J539" s="201"/>
      <c r="K539" s="201"/>
      <c r="L539" s="201"/>
      <c r="M539" s="201"/>
      <c r="N539" s="199"/>
      <c r="O539" s="199"/>
      <c r="P539" s="199"/>
      <c r="Q539" s="199"/>
      <c r="R539" s="116">
        <f t="shared" si="10"/>
        <v>0</v>
      </c>
    </row>
    <row r="540" spans="3:18" ht="15" thickBot="1" x14ac:dyDescent="0.3">
      <c r="C540" s="121">
        <f>'Everyday Formulas'!I520</f>
        <v>0</v>
      </c>
      <c r="D540" s="117"/>
      <c r="E540" s="115">
        <f>'Everyday Formulas'!P520</f>
        <v>0</v>
      </c>
      <c r="F540" s="201"/>
      <c r="G540" s="201"/>
      <c r="H540" s="200"/>
      <c r="I540" s="200"/>
      <c r="J540" s="201"/>
      <c r="K540" s="201"/>
      <c r="L540" s="201"/>
      <c r="M540" s="201"/>
      <c r="N540" s="199"/>
      <c r="O540" s="199"/>
      <c r="P540" s="199"/>
      <c r="Q540" s="199"/>
      <c r="R540" s="116">
        <f t="shared" si="10"/>
        <v>0</v>
      </c>
    </row>
    <row r="541" spans="3:18" ht="15" thickBot="1" x14ac:dyDescent="0.3">
      <c r="C541" s="121">
        <f>'Everyday Formulas'!I521</f>
        <v>0</v>
      </c>
      <c r="D541" s="117"/>
      <c r="E541" s="115">
        <f>'Everyday Formulas'!P521</f>
        <v>0</v>
      </c>
      <c r="F541" s="201"/>
      <c r="G541" s="201"/>
      <c r="H541" s="200"/>
      <c r="I541" s="200"/>
      <c r="J541" s="201"/>
      <c r="K541" s="201"/>
      <c r="L541" s="201"/>
      <c r="M541" s="201"/>
      <c r="N541" s="199"/>
      <c r="O541" s="199"/>
      <c r="P541" s="199"/>
      <c r="Q541" s="199"/>
      <c r="R541" s="116">
        <f t="shared" si="10"/>
        <v>0</v>
      </c>
    </row>
    <row r="542" spans="3:18" ht="15" thickBot="1" x14ac:dyDescent="0.3">
      <c r="C542" s="121">
        <f>'Everyday Formulas'!I522</f>
        <v>0</v>
      </c>
      <c r="D542" s="117"/>
      <c r="E542" s="115">
        <f>'Everyday Formulas'!P522</f>
        <v>0</v>
      </c>
      <c r="F542" s="201"/>
      <c r="G542" s="201"/>
      <c r="H542" s="200"/>
      <c r="I542" s="200"/>
      <c r="J542" s="201"/>
      <c r="K542" s="201"/>
      <c r="L542" s="201"/>
      <c r="M542" s="201"/>
      <c r="N542" s="199"/>
      <c r="O542" s="199"/>
      <c r="P542" s="199"/>
      <c r="Q542" s="199"/>
      <c r="R542" s="116">
        <f t="shared" si="10"/>
        <v>0</v>
      </c>
    </row>
    <row r="543" spans="3:18" ht="15" thickBot="1" x14ac:dyDescent="0.3">
      <c r="C543" s="121">
        <f>'Everyday Formulas'!I523</f>
        <v>0</v>
      </c>
      <c r="D543" s="117"/>
      <c r="E543" s="115">
        <f>'Everyday Formulas'!P523</f>
        <v>0</v>
      </c>
      <c r="F543" s="201"/>
      <c r="G543" s="201"/>
      <c r="H543" s="200"/>
      <c r="I543" s="200"/>
      <c r="J543" s="201"/>
      <c r="K543" s="201"/>
      <c r="L543" s="201"/>
      <c r="M543" s="201"/>
      <c r="N543" s="199"/>
      <c r="O543" s="199"/>
      <c r="P543" s="199"/>
      <c r="Q543" s="199"/>
      <c r="R543" s="116">
        <f t="shared" si="10"/>
        <v>0</v>
      </c>
    </row>
    <row r="544" spans="3:18" ht="15" thickBot="1" x14ac:dyDescent="0.3">
      <c r="C544" s="121">
        <f>'Everyday Formulas'!I524</f>
        <v>0</v>
      </c>
      <c r="D544" s="117"/>
      <c r="E544" s="115">
        <f>'Everyday Formulas'!P524</f>
        <v>0</v>
      </c>
      <c r="F544" s="201"/>
      <c r="G544" s="201"/>
      <c r="H544" s="200"/>
      <c r="I544" s="200"/>
      <c r="J544" s="201"/>
      <c r="K544" s="201"/>
      <c r="L544" s="201"/>
      <c r="M544" s="201"/>
      <c r="N544" s="199"/>
      <c r="O544" s="199"/>
      <c r="P544" s="199"/>
      <c r="Q544" s="199"/>
      <c r="R544" s="116">
        <f t="shared" si="10"/>
        <v>0</v>
      </c>
    </row>
    <row r="545" spans="3:18" ht="15" thickBot="1" x14ac:dyDescent="0.3">
      <c r="C545" s="121">
        <f>'Everyday Formulas'!I525</f>
        <v>0</v>
      </c>
      <c r="D545" s="117"/>
      <c r="E545" s="115">
        <f>'Everyday Formulas'!P525</f>
        <v>0</v>
      </c>
      <c r="F545" s="201"/>
      <c r="G545" s="201"/>
      <c r="H545" s="200"/>
      <c r="I545" s="200"/>
      <c r="J545" s="201"/>
      <c r="K545" s="201"/>
      <c r="L545" s="201"/>
      <c r="M545" s="201"/>
      <c r="N545" s="199"/>
      <c r="O545" s="199"/>
      <c r="P545" s="199"/>
      <c r="Q545" s="199"/>
      <c r="R545" s="116">
        <f t="shared" si="10"/>
        <v>0</v>
      </c>
    </row>
    <row r="546" spans="3:18" ht="15" thickBot="1" x14ac:dyDescent="0.3">
      <c r="C546" s="121">
        <f>'Everyday Formulas'!I526</f>
        <v>0</v>
      </c>
      <c r="D546" s="117"/>
      <c r="E546" s="115">
        <f>'Everyday Formulas'!P526</f>
        <v>0</v>
      </c>
      <c r="F546" s="201"/>
      <c r="G546" s="201"/>
      <c r="H546" s="200"/>
      <c r="I546" s="200"/>
      <c r="J546" s="201"/>
      <c r="K546" s="201"/>
      <c r="L546" s="201"/>
      <c r="M546" s="201"/>
      <c r="N546" s="199"/>
      <c r="O546" s="199"/>
      <c r="P546" s="199"/>
      <c r="Q546" s="199"/>
      <c r="R546" s="116">
        <f t="shared" si="10"/>
        <v>0</v>
      </c>
    </row>
    <row r="547" spans="3:18" ht="15" thickBot="1" x14ac:dyDescent="0.3">
      <c r="C547" s="121">
        <f>'Everyday Formulas'!I527</f>
        <v>0</v>
      </c>
      <c r="D547" s="117"/>
      <c r="E547" s="115">
        <f>'Everyday Formulas'!P527</f>
        <v>0</v>
      </c>
      <c r="F547" s="201"/>
      <c r="G547" s="201"/>
      <c r="H547" s="200"/>
      <c r="I547" s="200"/>
      <c r="J547" s="201"/>
      <c r="K547" s="201"/>
      <c r="L547" s="201"/>
      <c r="M547" s="201"/>
      <c r="N547" s="199"/>
      <c r="O547" s="199"/>
      <c r="P547" s="199"/>
      <c r="Q547" s="199"/>
      <c r="R547" s="116">
        <f t="shared" si="10"/>
        <v>0</v>
      </c>
    </row>
    <row r="548" spans="3:18" ht="15" thickBot="1" x14ac:dyDescent="0.3">
      <c r="C548" s="121">
        <f>'Everyday Formulas'!I528</f>
        <v>0</v>
      </c>
      <c r="D548" s="117"/>
      <c r="E548" s="115">
        <f>'Everyday Formulas'!P528</f>
        <v>0</v>
      </c>
      <c r="F548" s="201"/>
      <c r="G548" s="201"/>
      <c r="H548" s="200"/>
      <c r="I548" s="200"/>
      <c r="J548" s="201"/>
      <c r="K548" s="201"/>
      <c r="L548" s="201"/>
      <c r="M548" s="201"/>
      <c r="N548" s="199"/>
      <c r="O548" s="199"/>
      <c r="P548" s="199"/>
      <c r="Q548" s="199"/>
      <c r="R548" s="116">
        <f t="shared" ref="R548:R611" si="11">(IF(H548="*no role*",0,(IF(OR(F548&lt;&gt;"",H548&lt;&gt;"",J548&lt;&gt;""),3,0))))+(IF(L548&lt;&gt;"",3,0))+(IF(N548&lt;&gt;"",3,0))+(IF(P548="YES",3,0))</f>
        <v>0</v>
      </c>
    </row>
    <row r="549" spans="3:18" ht="15" thickBot="1" x14ac:dyDescent="0.3">
      <c r="C549" s="121">
        <f>'Everyday Formulas'!I529</f>
        <v>0</v>
      </c>
      <c r="D549" s="117"/>
      <c r="E549" s="115">
        <f>'Everyday Formulas'!P529</f>
        <v>0</v>
      </c>
      <c r="F549" s="201"/>
      <c r="G549" s="201"/>
      <c r="H549" s="200"/>
      <c r="I549" s="200"/>
      <c r="J549" s="201"/>
      <c r="K549" s="201"/>
      <c r="L549" s="201"/>
      <c r="M549" s="201"/>
      <c r="N549" s="199"/>
      <c r="O549" s="199"/>
      <c r="P549" s="199"/>
      <c r="Q549" s="199"/>
      <c r="R549" s="116">
        <f t="shared" si="11"/>
        <v>0</v>
      </c>
    </row>
    <row r="550" spans="3:18" ht="15" thickBot="1" x14ac:dyDescent="0.3">
      <c r="C550" s="121">
        <f>'Everyday Formulas'!I530</f>
        <v>0</v>
      </c>
      <c r="D550" s="117"/>
      <c r="E550" s="115">
        <f>'Everyday Formulas'!P530</f>
        <v>0</v>
      </c>
      <c r="F550" s="201"/>
      <c r="G550" s="201"/>
      <c r="H550" s="200"/>
      <c r="I550" s="200"/>
      <c r="J550" s="201"/>
      <c r="K550" s="201"/>
      <c r="L550" s="201"/>
      <c r="M550" s="201"/>
      <c r="N550" s="199"/>
      <c r="O550" s="199"/>
      <c r="P550" s="199"/>
      <c r="Q550" s="199"/>
      <c r="R550" s="116">
        <f t="shared" si="11"/>
        <v>0</v>
      </c>
    </row>
    <row r="551" spans="3:18" ht="15" thickBot="1" x14ac:dyDescent="0.3">
      <c r="C551" s="121">
        <f>'Everyday Formulas'!I531</f>
        <v>0</v>
      </c>
      <c r="D551" s="117"/>
      <c r="E551" s="115">
        <f>'Everyday Formulas'!P531</f>
        <v>0</v>
      </c>
      <c r="F551" s="201"/>
      <c r="G551" s="201"/>
      <c r="H551" s="200"/>
      <c r="I551" s="200"/>
      <c r="J551" s="201"/>
      <c r="K551" s="201"/>
      <c r="L551" s="201"/>
      <c r="M551" s="201"/>
      <c r="N551" s="199"/>
      <c r="O551" s="199"/>
      <c r="P551" s="199"/>
      <c r="Q551" s="199"/>
      <c r="R551" s="116">
        <f t="shared" si="11"/>
        <v>0</v>
      </c>
    </row>
    <row r="552" spans="3:18" ht="15" thickBot="1" x14ac:dyDescent="0.3">
      <c r="C552" s="121">
        <f>'Everyday Formulas'!I532</f>
        <v>0</v>
      </c>
      <c r="D552" s="117"/>
      <c r="E552" s="115">
        <f>'Everyday Formulas'!P532</f>
        <v>0</v>
      </c>
      <c r="F552" s="201"/>
      <c r="G552" s="201"/>
      <c r="H552" s="200"/>
      <c r="I552" s="200"/>
      <c r="J552" s="201"/>
      <c r="K552" s="201"/>
      <c r="L552" s="201"/>
      <c r="M552" s="201"/>
      <c r="N552" s="199"/>
      <c r="O552" s="199"/>
      <c r="P552" s="199"/>
      <c r="Q552" s="199"/>
      <c r="R552" s="116">
        <f t="shared" si="11"/>
        <v>0</v>
      </c>
    </row>
    <row r="553" spans="3:18" ht="15" thickBot="1" x14ac:dyDescent="0.3">
      <c r="C553" s="121">
        <f>'Everyday Formulas'!I533</f>
        <v>0</v>
      </c>
      <c r="D553" s="117"/>
      <c r="E553" s="115">
        <f>'Everyday Formulas'!P533</f>
        <v>0</v>
      </c>
      <c r="F553" s="201"/>
      <c r="G553" s="201"/>
      <c r="H553" s="200"/>
      <c r="I553" s="200"/>
      <c r="J553" s="201"/>
      <c r="K553" s="201"/>
      <c r="L553" s="201"/>
      <c r="M553" s="201"/>
      <c r="N553" s="199"/>
      <c r="O553" s="199"/>
      <c r="P553" s="199"/>
      <c r="Q553" s="199"/>
      <c r="R553" s="116">
        <f t="shared" si="11"/>
        <v>0</v>
      </c>
    </row>
    <row r="554" spans="3:18" ht="15" thickBot="1" x14ac:dyDescent="0.3">
      <c r="C554" s="121">
        <f>'Everyday Formulas'!I534</f>
        <v>0</v>
      </c>
      <c r="D554" s="117"/>
      <c r="E554" s="115">
        <f>'Everyday Formulas'!P534</f>
        <v>0</v>
      </c>
      <c r="F554" s="201"/>
      <c r="G554" s="201"/>
      <c r="H554" s="200"/>
      <c r="I554" s="200"/>
      <c r="J554" s="201"/>
      <c r="K554" s="201"/>
      <c r="L554" s="201"/>
      <c r="M554" s="201"/>
      <c r="N554" s="199"/>
      <c r="O554" s="199"/>
      <c r="P554" s="199"/>
      <c r="Q554" s="199"/>
      <c r="R554" s="116">
        <f t="shared" si="11"/>
        <v>0</v>
      </c>
    </row>
    <row r="555" spans="3:18" ht="15" thickBot="1" x14ac:dyDescent="0.3">
      <c r="C555" s="121">
        <f>'Everyday Formulas'!I535</f>
        <v>0</v>
      </c>
      <c r="D555" s="117"/>
      <c r="E555" s="115">
        <f>'Everyday Formulas'!P535</f>
        <v>0</v>
      </c>
      <c r="F555" s="201"/>
      <c r="G555" s="201"/>
      <c r="H555" s="200"/>
      <c r="I555" s="200"/>
      <c r="J555" s="201"/>
      <c r="K555" s="201"/>
      <c r="L555" s="201"/>
      <c r="M555" s="201"/>
      <c r="N555" s="199"/>
      <c r="O555" s="199"/>
      <c r="P555" s="199"/>
      <c r="Q555" s="199"/>
      <c r="R555" s="116">
        <f t="shared" si="11"/>
        <v>0</v>
      </c>
    </row>
    <row r="556" spans="3:18" ht="15" thickBot="1" x14ac:dyDescent="0.3">
      <c r="C556" s="121">
        <f>'Everyday Formulas'!I536</f>
        <v>0</v>
      </c>
      <c r="D556" s="117"/>
      <c r="E556" s="115">
        <f>'Everyday Formulas'!P536</f>
        <v>0</v>
      </c>
      <c r="F556" s="201"/>
      <c r="G556" s="201"/>
      <c r="H556" s="200"/>
      <c r="I556" s="200"/>
      <c r="J556" s="201"/>
      <c r="K556" s="201"/>
      <c r="L556" s="201"/>
      <c r="M556" s="201"/>
      <c r="N556" s="199"/>
      <c r="O556" s="199"/>
      <c r="P556" s="199"/>
      <c r="Q556" s="199"/>
      <c r="R556" s="116">
        <f t="shared" si="11"/>
        <v>0</v>
      </c>
    </row>
    <row r="557" spans="3:18" ht="15" thickBot="1" x14ac:dyDescent="0.3">
      <c r="C557" s="121">
        <f>'Everyday Formulas'!I537</f>
        <v>0</v>
      </c>
      <c r="D557" s="117"/>
      <c r="E557" s="115">
        <f>'Everyday Formulas'!P537</f>
        <v>0</v>
      </c>
      <c r="F557" s="201"/>
      <c r="G557" s="201"/>
      <c r="H557" s="200"/>
      <c r="I557" s="200"/>
      <c r="J557" s="201"/>
      <c r="K557" s="201"/>
      <c r="L557" s="201"/>
      <c r="M557" s="201"/>
      <c r="N557" s="199"/>
      <c r="O557" s="199"/>
      <c r="P557" s="199"/>
      <c r="Q557" s="199"/>
      <c r="R557" s="116">
        <f t="shared" si="11"/>
        <v>0</v>
      </c>
    </row>
    <row r="558" spans="3:18" ht="15" thickBot="1" x14ac:dyDescent="0.3">
      <c r="C558" s="121">
        <f>'Everyday Formulas'!I538</f>
        <v>0</v>
      </c>
      <c r="D558" s="117"/>
      <c r="E558" s="115">
        <f>'Everyday Formulas'!P538</f>
        <v>0</v>
      </c>
      <c r="F558" s="201"/>
      <c r="G558" s="201"/>
      <c r="H558" s="200"/>
      <c r="I558" s="200"/>
      <c r="J558" s="201"/>
      <c r="K558" s="201"/>
      <c r="L558" s="201"/>
      <c r="M558" s="201"/>
      <c r="N558" s="199"/>
      <c r="O558" s="199"/>
      <c r="P558" s="199"/>
      <c r="Q558" s="199"/>
      <c r="R558" s="116">
        <f t="shared" si="11"/>
        <v>0</v>
      </c>
    </row>
    <row r="559" spans="3:18" ht="15" thickBot="1" x14ac:dyDescent="0.3">
      <c r="C559" s="121">
        <f>'Everyday Formulas'!I539</f>
        <v>0</v>
      </c>
      <c r="D559" s="117"/>
      <c r="E559" s="115">
        <f>'Everyday Formulas'!P539</f>
        <v>0</v>
      </c>
      <c r="F559" s="201"/>
      <c r="G559" s="201"/>
      <c r="H559" s="200"/>
      <c r="I559" s="200"/>
      <c r="J559" s="201"/>
      <c r="K559" s="201"/>
      <c r="L559" s="201"/>
      <c r="M559" s="201"/>
      <c r="N559" s="199"/>
      <c r="O559" s="199"/>
      <c r="P559" s="199"/>
      <c r="Q559" s="199"/>
      <c r="R559" s="116">
        <f t="shared" si="11"/>
        <v>0</v>
      </c>
    </row>
    <row r="560" spans="3:18" ht="15" thickBot="1" x14ac:dyDescent="0.3">
      <c r="C560" s="121">
        <f>'Everyday Formulas'!I540</f>
        <v>0</v>
      </c>
      <c r="D560" s="117"/>
      <c r="E560" s="115">
        <f>'Everyday Formulas'!P540</f>
        <v>0</v>
      </c>
      <c r="F560" s="201"/>
      <c r="G560" s="201"/>
      <c r="H560" s="200"/>
      <c r="I560" s="200"/>
      <c r="J560" s="201"/>
      <c r="K560" s="201"/>
      <c r="L560" s="201"/>
      <c r="M560" s="201"/>
      <c r="N560" s="199"/>
      <c r="O560" s="199"/>
      <c r="P560" s="199"/>
      <c r="Q560" s="199"/>
      <c r="R560" s="116">
        <f t="shared" si="11"/>
        <v>0</v>
      </c>
    </row>
    <row r="561" spans="3:18" ht="15" thickBot="1" x14ac:dyDescent="0.3">
      <c r="C561" s="121">
        <f>'Everyday Formulas'!I541</f>
        <v>0</v>
      </c>
      <c r="D561" s="117"/>
      <c r="E561" s="115">
        <f>'Everyday Formulas'!P541</f>
        <v>0</v>
      </c>
      <c r="F561" s="201"/>
      <c r="G561" s="201"/>
      <c r="H561" s="200"/>
      <c r="I561" s="200"/>
      <c r="J561" s="201"/>
      <c r="K561" s="201"/>
      <c r="L561" s="201"/>
      <c r="M561" s="201"/>
      <c r="N561" s="199"/>
      <c r="O561" s="199"/>
      <c r="P561" s="199"/>
      <c r="Q561" s="199"/>
      <c r="R561" s="116">
        <f t="shared" si="11"/>
        <v>0</v>
      </c>
    </row>
    <row r="562" spans="3:18" ht="15" thickBot="1" x14ac:dyDescent="0.3">
      <c r="C562" s="121">
        <f>'Everyday Formulas'!I542</f>
        <v>0</v>
      </c>
      <c r="D562" s="117"/>
      <c r="E562" s="115">
        <f>'Everyday Formulas'!P542</f>
        <v>0</v>
      </c>
      <c r="F562" s="201"/>
      <c r="G562" s="201"/>
      <c r="H562" s="200"/>
      <c r="I562" s="200"/>
      <c r="J562" s="201"/>
      <c r="K562" s="201"/>
      <c r="L562" s="201"/>
      <c r="M562" s="201"/>
      <c r="N562" s="199"/>
      <c r="O562" s="199"/>
      <c r="P562" s="199"/>
      <c r="Q562" s="199"/>
      <c r="R562" s="116">
        <f t="shared" si="11"/>
        <v>0</v>
      </c>
    </row>
    <row r="563" spans="3:18" ht="15" thickBot="1" x14ac:dyDescent="0.3">
      <c r="C563" s="121">
        <f>'Everyday Formulas'!I543</f>
        <v>0</v>
      </c>
      <c r="D563" s="117"/>
      <c r="E563" s="115">
        <f>'Everyday Formulas'!P543</f>
        <v>0</v>
      </c>
      <c r="F563" s="201"/>
      <c r="G563" s="201"/>
      <c r="H563" s="200"/>
      <c r="I563" s="200"/>
      <c r="J563" s="201"/>
      <c r="K563" s="201"/>
      <c r="L563" s="201"/>
      <c r="M563" s="201"/>
      <c r="N563" s="199"/>
      <c r="O563" s="199"/>
      <c r="P563" s="199"/>
      <c r="Q563" s="199"/>
      <c r="R563" s="116">
        <f t="shared" si="11"/>
        <v>0</v>
      </c>
    </row>
    <row r="564" spans="3:18" ht="15" thickBot="1" x14ac:dyDescent="0.3">
      <c r="C564" s="121">
        <f>'Everyday Formulas'!I544</f>
        <v>0</v>
      </c>
      <c r="D564" s="117"/>
      <c r="E564" s="115">
        <f>'Everyday Formulas'!P544</f>
        <v>0</v>
      </c>
      <c r="F564" s="201"/>
      <c r="G564" s="201"/>
      <c r="H564" s="200"/>
      <c r="I564" s="200"/>
      <c r="J564" s="201"/>
      <c r="K564" s="201"/>
      <c r="L564" s="201"/>
      <c r="M564" s="201"/>
      <c r="N564" s="199"/>
      <c r="O564" s="199"/>
      <c r="P564" s="199"/>
      <c r="Q564" s="199"/>
      <c r="R564" s="116">
        <f t="shared" si="11"/>
        <v>0</v>
      </c>
    </row>
    <row r="565" spans="3:18" ht="15" thickBot="1" x14ac:dyDescent="0.3">
      <c r="C565" s="121">
        <f>'Everyday Formulas'!I545</f>
        <v>0</v>
      </c>
      <c r="D565" s="117"/>
      <c r="E565" s="115">
        <f>'Everyday Formulas'!P545</f>
        <v>0</v>
      </c>
      <c r="F565" s="201"/>
      <c r="G565" s="201"/>
      <c r="H565" s="200"/>
      <c r="I565" s="200"/>
      <c r="J565" s="201"/>
      <c r="K565" s="201"/>
      <c r="L565" s="201"/>
      <c r="M565" s="201"/>
      <c r="N565" s="199"/>
      <c r="O565" s="199"/>
      <c r="P565" s="199"/>
      <c r="Q565" s="199"/>
      <c r="R565" s="116">
        <f t="shared" si="11"/>
        <v>0</v>
      </c>
    </row>
    <row r="566" spans="3:18" ht="15" thickBot="1" x14ac:dyDescent="0.3">
      <c r="C566" s="121">
        <f>'Everyday Formulas'!I546</f>
        <v>0</v>
      </c>
      <c r="D566" s="117"/>
      <c r="E566" s="115">
        <f>'Everyday Formulas'!P546</f>
        <v>0</v>
      </c>
      <c r="F566" s="201"/>
      <c r="G566" s="201"/>
      <c r="H566" s="200"/>
      <c r="I566" s="200"/>
      <c r="J566" s="201"/>
      <c r="K566" s="201"/>
      <c r="L566" s="201"/>
      <c r="M566" s="201"/>
      <c r="N566" s="199"/>
      <c r="O566" s="199"/>
      <c r="P566" s="199"/>
      <c r="Q566" s="199"/>
      <c r="R566" s="116">
        <f t="shared" si="11"/>
        <v>0</v>
      </c>
    </row>
    <row r="567" spans="3:18" ht="15" thickBot="1" x14ac:dyDescent="0.3">
      <c r="C567" s="121">
        <f>'Everyday Formulas'!I547</f>
        <v>0</v>
      </c>
      <c r="D567" s="117"/>
      <c r="E567" s="115">
        <f>'Everyday Formulas'!P547</f>
        <v>0</v>
      </c>
      <c r="F567" s="201"/>
      <c r="G567" s="201"/>
      <c r="H567" s="200"/>
      <c r="I567" s="200"/>
      <c r="J567" s="201"/>
      <c r="K567" s="201"/>
      <c r="L567" s="201"/>
      <c r="M567" s="201"/>
      <c r="N567" s="199"/>
      <c r="O567" s="199"/>
      <c r="P567" s="199"/>
      <c r="Q567" s="199"/>
      <c r="R567" s="116">
        <f t="shared" si="11"/>
        <v>0</v>
      </c>
    </row>
    <row r="568" spans="3:18" ht="15" thickBot="1" x14ac:dyDescent="0.3">
      <c r="C568" s="121">
        <f>'Everyday Formulas'!I548</f>
        <v>0</v>
      </c>
      <c r="D568" s="117"/>
      <c r="E568" s="115">
        <f>'Everyday Formulas'!P548</f>
        <v>0</v>
      </c>
      <c r="F568" s="201"/>
      <c r="G568" s="201"/>
      <c r="H568" s="200"/>
      <c r="I568" s="200"/>
      <c r="J568" s="201"/>
      <c r="K568" s="201"/>
      <c r="L568" s="201"/>
      <c r="M568" s="201"/>
      <c r="N568" s="199"/>
      <c r="O568" s="199"/>
      <c r="P568" s="199"/>
      <c r="Q568" s="199"/>
      <c r="R568" s="116">
        <f t="shared" si="11"/>
        <v>0</v>
      </c>
    </row>
    <row r="569" spans="3:18" ht="15" thickBot="1" x14ac:dyDescent="0.3">
      <c r="C569" s="121">
        <f>'Everyday Formulas'!I549</f>
        <v>0</v>
      </c>
      <c r="D569" s="117"/>
      <c r="E569" s="115">
        <f>'Everyday Formulas'!P549</f>
        <v>0</v>
      </c>
      <c r="F569" s="201"/>
      <c r="G569" s="201"/>
      <c r="H569" s="200"/>
      <c r="I569" s="200"/>
      <c r="J569" s="201"/>
      <c r="K569" s="201"/>
      <c r="L569" s="201"/>
      <c r="M569" s="201"/>
      <c r="N569" s="199"/>
      <c r="O569" s="199"/>
      <c r="P569" s="199"/>
      <c r="Q569" s="199"/>
      <c r="R569" s="116">
        <f t="shared" si="11"/>
        <v>0</v>
      </c>
    </row>
    <row r="570" spans="3:18" ht="15" thickBot="1" x14ac:dyDescent="0.3">
      <c r="C570" s="121">
        <f>'Everyday Formulas'!I550</f>
        <v>0</v>
      </c>
      <c r="D570" s="117"/>
      <c r="E570" s="115">
        <f>'Everyday Formulas'!P550</f>
        <v>0</v>
      </c>
      <c r="F570" s="201"/>
      <c r="G570" s="201"/>
      <c r="H570" s="200"/>
      <c r="I570" s="200"/>
      <c r="J570" s="201"/>
      <c r="K570" s="201"/>
      <c r="L570" s="201"/>
      <c r="M570" s="201"/>
      <c r="N570" s="199"/>
      <c r="O570" s="199"/>
      <c r="P570" s="199"/>
      <c r="Q570" s="199"/>
      <c r="R570" s="116">
        <f t="shared" si="11"/>
        <v>0</v>
      </c>
    </row>
    <row r="571" spans="3:18" ht="15" thickBot="1" x14ac:dyDescent="0.3">
      <c r="C571" s="121">
        <f>'Everyday Formulas'!I551</f>
        <v>0</v>
      </c>
      <c r="D571" s="117"/>
      <c r="E571" s="115">
        <f>'Everyday Formulas'!P551</f>
        <v>0</v>
      </c>
      <c r="F571" s="201"/>
      <c r="G571" s="201"/>
      <c r="H571" s="200"/>
      <c r="I571" s="200"/>
      <c r="J571" s="201"/>
      <c r="K571" s="201"/>
      <c r="L571" s="201"/>
      <c r="M571" s="201"/>
      <c r="N571" s="199"/>
      <c r="O571" s="199"/>
      <c r="P571" s="199"/>
      <c r="Q571" s="199"/>
      <c r="R571" s="116">
        <f t="shared" si="11"/>
        <v>0</v>
      </c>
    </row>
    <row r="572" spans="3:18" ht="15" thickBot="1" x14ac:dyDescent="0.3">
      <c r="C572" s="121">
        <f>'Everyday Formulas'!I552</f>
        <v>0</v>
      </c>
      <c r="D572" s="117"/>
      <c r="E572" s="115">
        <f>'Everyday Formulas'!P552</f>
        <v>0</v>
      </c>
      <c r="F572" s="201"/>
      <c r="G572" s="201"/>
      <c r="H572" s="200"/>
      <c r="I572" s="200"/>
      <c r="J572" s="201"/>
      <c r="K572" s="201"/>
      <c r="L572" s="201"/>
      <c r="M572" s="201"/>
      <c r="N572" s="199"/>
      <c r="O572" s="199"/>
      <c r="P572" s="199"/>
      <c r="Q572" s="199"/>
      <c r="R572" s="116">
        <f t="shared" si="11"/>
        <v>0</v>
      </c>
    </row>
    <row r="573" spans="3:18" ht="15" thickBot="1" x14ac:dyDescent="0.3">
      <c r="C573" s="121">
        <f>'Everyday Formulas'!I553</f>
        <v>0</v>
      </c>
      <c r="D573" s="117"/>
      <c r="E573" s="115">
        <f>'Everyday Formulas'!P553</f>
        <v>0</v>
      </c>
      <c r="F573" s="201"/>
      <c r="G573" s="201"/>
      <c r="H573" s="200"/>
      <c r="I573" s="200"/>
      <c r="J573" s="201"/>
      <c r="K573" s="201"/>
      <c r="L573" s="201"/>
      <c r="M573" s="201"/>
      <c r="N573" s="199"/>
      <c r="O573" s="199"/>
      <c r="P573" s="199"/>
      <c r="Q573" s="199"/>
      <c r="R573" s="116">
        <f t="shared" si="11"/>
        <v>0</v>
      </c>
    </row>
    <row r="574" spans="3:18" ht="15" thickBot="1" x14ac:dyDescent="0.3">
      <c r="C574" s="121">
        <f>'Everyday Formulas'!I554</f>
        <v>0</v>
      </c>
      <c r="D574" s="117"/>
      <c r="E574" s="115">
        <f>'Everyday Formulas'!P554</f>
        <v>0</v>
      </c>
      <c r="F574" s="201"/>
      <c r="G574" s="201"/>
      <c r="H574" s="200"/>
      <c r="I574" s="200"/>
      <c r="J574" s="201"/>
      <c r="K574" s="201"/>
      <c r="L574" s="201"/>
      <c r="M574" s="201"/>
      <c r="N574" s="199"/>
      <c r="O574" s="199"/>
      <c r="P574" s="199"/>
      <c r="Q574" s="199"/>
      <c r="R574" s="116">
        <f t="shared" si="11"/>
        <v>0</v>
      </c>
    </row>
    <row r="575" spans="3:18" ht="15" thickBot="1" x14ac:dyDescent="0.3">
      <c r="C575" s="121">
        <f>'Everyday Formulas'!I555</f>
        <v>0</v>
      </c>
      <c r="D575" s="117"/>
      <c r="E575" s="115">
        <f>'Everyday Formulas'!P555</f>
        <v>0</v>
      </c>
      <c r="F575" s="201"/>
      <c r="G575" s="201"/>
      <c r="H575" s="200"/>
      <c r="I575" s="200"/>
      <c r="J575" s="201"/>
      <c r="K575" s="201"/>
      <c r="L575" s="201"/>
      <c r="M575" s="201"/>
      <c r="N575" s="199"/>
      <c r="O575" s="199"/>
      <c r="P575" s="199"/>
      <c r="Q575" s="199"/>
      <c r="R575" s="116">
        <f t="shared" si="11"/>
        <v>0</v>
      </c>
    </row>
    <row r="576" spans="3:18" ht="15" thickBot="1" x14ac:dyDescent="0.3">
      <c r="C576" s="121">
        <f>'Everyday Formulas'!I556</f>
        <v>0</v>
      </c>
      <c r="D576" s="117"/>
      <c r="E576" s="115">
        <f>'Everyday Formulas'!P556</f>
        <v>0</v>
      </c>
      <c r="F576" s="201"/>
      <c r="G576" s="201"/>
      <c r="H576" s="200"/>
      <c r="I576" s="200"/>
      <c r="J576" s="201"/>
      <c r="K576" s="201"/>
      <c r="L576" s="201"/>
      <c r="M576" s="201"/>
      <c r="N576" s="199"/>
      <c r="O576" s="199"/>
      <c r="P576" s="199"/>
      <c r="Q576" s="199"/>
      <c r="R576" s="116">
        <f t="shared" si="11"/>
        <v>0</v>
      </c>
    </row>
    <row r="577" spans="3:18" ht="15" thickBot="1" x14ac:dyDescent="0.3">
      <c r="C577" s="121">
        <f>'Everyday Formulas'!I557</f>
        <v>0</v>
      </c>
      <c r="D577" s="117"/>
      <c r="E577" s="115">
        <f>'Everyday Formulas'!P557</f>
        <v>0</v>
      </c>
      <c r="F577" s="201"/>
      <c r="G577" s="201"/>
      <c r="H577" s="200"/>
      <c r="I577" s="200"/>
      <c r="J577" s="201"/>
      <c r="K577" s="201"/>
      <c r="L577" s="201"/>
      <c r="M577" s="201"/>
      <c r="N577" s="199"/>
      <c r="O577" s="199"/>
      <c r="P577" s="199"/>
      <c r="Q577" s="199"/>
      <c r="R577" s="116">
        <f t="shared" si="11"/>
        <v>0</v>
      </c>
    </row>
    <row r="578" spans="3:18" ht="15" thickBot="1" x14ac:dyDescent="0.3">
      <c r="C578" s="121">
        <f>'Everyday Formulas'!I558</f>
        <v>0</v>
      </c>
      <c r="D578" s="117"/>
      <c r="E578" s="115">
        <f>'Everyday Formulas'!P558</f>
        <v>0</v>
      </c>
      <c r="F578" s="201"/>
      <c r="G578" s="201"/>
      <c r="H578" s="200"/>
      <c r="I578" s="200"/>
      <c r="J578" s="201"/>
      <c r="K578" s="201"/>
      <c r="L578" s="201"/>
      <c r="M578" s="201"/>
      <c r="N578" s="199"/>
      <c r="O578" s="199"/>
      <c r="P578" s="199"/>
      <c r="Q578" s="199"/>
      <c r="R578" s="116">
        <f t="shared" si="11"/>
        <v>0</v>
      </c>
    </row>
    <row r="579" spans="3:18" ht="15" thickBot="1" x14ac:dyDescent="0.3">
      <c r="C579" s="121">
        <f>'Everyday Formulas'!I559</f>
        <v>0</v>
      </c>
      <c r="D579" s="117"/>
      <c r="E579" s="115">
        <f>'Everyday Formulas'!P559</f>
        <v>0</v>
      </c>
      <c r="F579" s="201"/>
      <c r="G579" s="201"/>
      <c r="H579" s="200"/>
      <c r="I579" s="200"/>
      <c r="J579" s="201"/>
      <c r="K579" s="201"/>
      <c r="L579" s="201"/>
      <c r="M579" s="201"/>
      <c r="N579" s="199"/>
      <c r="O579" s="199"/>
      <c r="P579" s="199"/>
      <c r="Q579" s="199"/>
      <c r="R579" s="116">
        <f t="shared" si="11"/>
        <v>0</v>
      </c>
    </row>
    <row r="580" spans="3:18" ht="15" thickBot="1" x14ac:dyDescent="0.3">
      <c r="C580" s="121">
        <f>'Everyday Formulas'!I560</f>
        <v>0</v>
      </c>
      <c r="D580" s="117"/>
      <c r="E580" s="115">
        <f>'Everyday Formulas'!P560</f>
        <v>0</v>
      </c>
      <c r="F580" s="201"/>
      <c r="G580" s="201"/>
      <c r="H580" s="200"/>
      <c r="I580" s="200"/>
      <c r="J580" s="201"/>
      <c r="K580" s="201"/>
      <c r="L580" s="201"/>
      <c r="M580" s="201"/>
      <c r="N580" s="199"/>
      <c r="O580" s="199"/>
      <c r="P580" s="199"/>
      <c r="Q580" s="199"/>
      <c r="R580" s="116">
        <f t="shared" si="11"/>
        <v>0</v>
      </c>
    </row>
    <row r="581" spans="3:18" ht="15" thickBot="1" x14ac:dyDescent="0.3">
      <c r="C581" s="121">
        <f>'Everyday Formulas'!I561</f>
        <v>0</v>
      </c>
      <c r="D581" s="117"/>
      <c r="E581" s="115">
        <f>'Everyday Formulas'!P561</f>
        <v>0</v>
      </c>
      <c r="F581" s="201"/>
      <c r="G581" s="201"/>
      <c r="H581" s="200"/>
      <c r="I581" s="200"/>
      <c r="J581" s="201"/>
      <c r="K581" s="201"/>
      <c r="L581" s="201"/>
      <c r="M581" s="201"/>
      <c r="N581" s="199"/>
      <c r="O581" s="199"/>
      <c r="P581" s="199"/>
      <c r="Q581" s="199"/>
      <c r="R581" s="116">
        <f t="shared" si="11"/>
        <v>0</v>
      </c>
    </row>
    <row r="582" spans="3:18" ht="15" thickBot="1" x14ac:dyDescent="0.3">
      <c r="C582" s="121">
        <f>'Everyday Formulas'!I562</f>
        <v>0</v>
      </c>
      <c r="D582" s="117"/>
      <c r="E582" s="115">
        <f>'Everyday Formulas'!P562</f>
        <v>0</v>
      </c>
      <c r="F582" s="201"/>
      <c r="G582" s="201"/>
      <c r="H582" s="200"/>
      <c r="I582" s="200"/>
      <c r="J582" s="201"/>
      <c r="K582" s="201"/>
      <c r="L582" s="201"/>
      <c r="M582" s="201"/>
      <c r="N582" s="199"/>
      <c r="O582" s="199"/>
      <c r="P582" s="199"/>
      <c r="Q582" s="199"/>
      <c r="R582" s="116">
        <f t="shared" si="11"/>
        <v>0</v>
      </c>
    </row>
    <row r="583" spans="3:18" ht="15" thickBot="1" x14ac:dyDescent="0.3">
      <c r="C583" s="121">
        <f>'Everyday Formulas'!I563</f>
        <v>0</v>
      </c>
      <c r="D583" s="117"/>
      <c r="E583" s="115">
        <f>'Everyday Formulas'!P563</f>
        <v>0</v>
      </c>
      <c r="F583" s="201"/>
      <c r="G583" s="201"/>
      <c r="H583" s="200"/>
      <c r="I583" s="200"/>
      <c r="J583" s="201"/>
      <c r="K583" s="201"/>
      <c r="L583" s="201"/>
      <c r="M583" s="201"/>
      <c r="N583" s="199"/>
      <c r="O583" s="199"/>
      <c r="P583" s="199"/>
      <c r="Q583" s="199"/>
      <c r="R583" s="116">
        <f t="shared" si="11"/>
        <v>0</v>
      </c>
    </row>
    <row r="584" spans="3:18" ht="15" thickBot="1" x14ac:dyDescent="0.3">
      <c r="C584" s="121">
        <f>'Everyday Formulas'!I564</f>
        <v>0</v>
      </c>
      <c r="D584" s="117"/>
      <c r="E584" s="115">
        <f>'Everyday Formulas'!P564</f>
        <v>0</v>
      </c>
      <c r="F584" s="201"/>
      <c r="G584" s="201"/>
      <c r="H584" s="200"/>
      <c r="I584" s="200"/>
      <c r="J584" s="201"/>
      <c r="K584" s="201"/>
      <c r="L584" s="201"/>
      <c r="M584" s="201"/>
      <c r="N584" s="199"/>
      <c r="O584" s="199"/>
      <c r="P584" s="199"/>
      <c r="Q584" s="199"/>
      <c r="R584" s="116">
        <f t="shared" si="11"/>
        <v>0</v>
      </c>
    </row>
    <row r="585" spans="3:18" ht="15" thickBot="1" x14ac:dyDescent="0.3">
      <c r="C585" s="121">
        <f>'Everyday Formulas'!I565</f>
        <v>0</v>
      </c>
      <c r="D585" s="117"/>
      <c r="E585" s="115">
        <f>'Everyday Formulas'!P565</f>
        <v>0</v>
      </c>
      <c r="F585" s="201"/>
      <c r="G585" s="201"/>
      <c r="H585" s="200"/>
      <c r="I585" s="200"/>
      <c r="J585" s="201"/>
      <c r="K585" s="201"/>
      <c r="L585" s="201"/>
      <c r="M585" s="201"/>
      <c r="N585" s="199"/>
      <c r="O585" s="199"/>
      <c r="P585" s="199"/>
      <c r="Q585" s="199"/>
      <c r="R585" s="116">
        <f t="shared" si="11"/>
        <v>0</v>
      </c>
    </row>
    <row r="586" spans="3:18" ht="15" thickBot="1" x14ac:dyDescent="0.3">
      <c r="C586" s="121">
        <f>'Everyday Formulas'!I566</f>
        <v>0</v>
      </c>
      <c r="D586" s="117"/>
      <c r="E586" s="115">
        <f>'Everyday Formulas'!P566</f>
        <v>0</v>
      </c>
      <c r="F586" s="201"/>
      <c r="G586" s="201"/>
      <c r="H586" s="200"/>
      <c r="I586" s="200"/>
      <c r="J586" s="201"/>
      <c r="K586" s="201"/>
      <c r="L586" s="201"/>
      <c r="M586" s="201"/>
      <c r="N586" s="199"/>
      <c r="O586" s="199"/>
      <c r="P586" s="199"/>
      <c r="Q586" s="199"/>
      <c r="R586" s="116">
        <f t="shared" si="11"/>
        <v>0</v>
      </c>
    </row>
    <row r="587" spans="3:18" ht="15" thickBot="1" x14ac:dyDescent="0.3">
      <c r="C587" s="121">
        <f>'Everyday Formulas'!I567</f>
        <v>0</v>
      </c>
      <c r="D587" s="117"/>
      <c r="E587" s="115">
        <f>'Everyday Formulas'!P567</f>
        <v>0</v>
      </c>
      <c r="F587" s="201"/>
      <c r="G587" s="201"/>
      <c r="H587" s="200"/>
      <c r="I587" s="200"/>
      <c r="J587" s="201"/>
      <c r="K587" s="201"/>
      <c r="L587" s="201"/>
      <c r="M587" s="201"/>
      <c r="N587" s="199"/>
      <c r="O587" s="199"/>
      <c r="P587" s="199"/>
      <c r="Q587" s="199"/>
      <c r="R587" s="116">
        <f t="shared" si="11"/>
        <v>0</v>
      </c>
    </row>
    <row r="588" spans="3:18" ht="15" thickBot="1" x14ac:dyDescent="0.3">
      <c r="C588" s="121">
        <f>'Everyday Formulas'!I568</f>
        <v>0</v>
      </c>
      <c r="D588" s="117"/>
      <c r="E588" s="115">
        <f>'Everyday Formulas'!P568</f>
        <v>0</v>
      </c>
      <c r="F588" s="201"/>
      <c r="G588" s="201"/>
      <c r="H588" s="200"/>
      <c r="I588" s="200"/>
      <c r="J588" s="201"/>
      <c r="K588" s="201"/>
      <c r="L588" s="201"/>
      <c r="M588" s="201"/>
      <c r="N588" s="199"/>
      <c r="O588" s="199"/>
      <c r="P588" s="199"/>
      <c r="Q588" s="199"/>
      <c r="R588" s="116">
        <f t="shared" si="11"/>
        <v>0</v>
      </c>
    </row>
    <row r="589" spans="3:18" ht="15" thickBot="1" x14ac:dyDescent="0.3">
      <c r="C589" s="121">
        <f>'Everyday Formulas'!I569</f>
        <v>0</v>
      </c>
      <c r="D589" s="117"/>
      <c r="E589" s="115">
        <f>'Everyday Formulas'!P569</f>
        <v>0</v>
      </c>
      <c r="F589" s="201"/>
      <c r="G589" s="201"/>
      <c r="H589" s="200"/>
      <c r="I589" s="200"/>
      <c r="J589" s="201"/>
      <c r="K589" s="201"/>
      <c r="L589" s="201"/>
      <c r="M589" s="201"/>
      <c r="N589" s="199"/>
      <c r="O589" s="199"/>
      <c r="P589" s="199"/>
      <c r="Q589" s="199"/>
      <c r="R589" s="116">
        <f t="shared" si="11"/>
        <v>0</v>
      </c>
    </row>
    <row r="590" spans="3:18" ht="15" thickBot="1" x14ac:dyDescent="0.3">
      <c r="C590" s="121">
        <f>'Everyday Formulas'!I570</f>
        <v>0</v>
      </c>
      <c r="D590" s="117"/>
      <c r="E590" s="115">
        <f>'Everyday Formulas'!P570</f>
        <v>0</v>
      </c>
      <c r="F590" s="201"/>
      <c r="G590" s="201"/>
      <c r="H590" s="200"/>
      <c r="I590" s="200"/>
      <c r="J590" s="201"/>
      <c r="K590" s="201"/>
      <c r="L590" s="201"/>
      <c r="M590" s="201"/>
      <c r="N590" s="199"/>
      <c r="O590" s="199"/>
      <c r="P590" s="199"/>
      <c r="Q590" s="199"/>
      <c r="R590" s="116">
        <f t="shared" si="11"/>
        <v>0</v>
      </c>
    </row>
    <row r="591" spans="3:18" ht="15" thickBot="1" x14ac:dyDescent="0.3">
      <c r="C591" s="121">
        <f>'Everyday Formulas'!I571</f>
        <v>0</v>
      </c>
      <c r="D591" s="117"/>
      <c r="E591" s="115">
        <f>'Everyday Formulas'!P571</f>
        <v>0</v>
      </c>
      <c r="F591" s="201"/>
      <c r="G591" s="201"/>
      <c r="H591" s="200"/>
      <c r="I591" s="200"/>
      <c r="J591" s="201"/>
      <c r="K591" s="201"/>
      <c r="L591" s="201"/>
      <c r="M591" s="201"/>
      <c r="N591" s="199"/>
      <c r="O591" s="199"/>
      <c r="P591" s="199"/>
      <c r="Q591" s="199"/>
      <c r="R591" s="116">
        <f t="shared" si="11"/>
        <v>0</v>
      </c>
    </row>
    <row r="592" spans="3:18" ht="15" thickBot="1" x14ac:dyDescent="0.3">
      <c r="C592" s="121">
        <f>'Everyday Formulas'!I572</f>
        <v>0</v>
      </c>
      <c r="D592" s="117"/>
      <c r="E592" s="115">
        <f>'Everyday Formulas'!P572</f>
        <v>0</v>
      </c>
      <c r="F592" s="201"/>
      <c r="G592" s="201"/>
      <c r="H592" s="200"/>
      <c r="I592" s="200"/>
      <c r="J592" s="201"/>
      <c r="K592" s="201"/>
      <c r="L592" s="201"/>
      <c r="M592" s="201"/>
      <c r="N592" s="199"/>
      <c r="O592" s="199"/>
      <c r="P592" s="199"/>
      <c r="Q592" s="199"/>
      <c r="R592" s="116">
        <f t="shared" si="11"/>
        <v>0</v>
      </c>
    </row>
    <row r="593" spans="3:18" ht="15" thickBot="1" x14ac:dyDescent="0.3">
      <c r="C593" s="121">
        <f>'Everyday Formulas'!I573</f>
        <v>0</v>
      </c>
      <c r="D593" s="117"/>
      <c r="E593" s="115">
        <f>'Everyday Formulas'!P573</f>
        <v>0</v>
      </c>
      <c r="F593" s="201"/>
      <c r="G593" s="201"/>
      <c r="H593" s="200"/>
      <c r="I593" s="200"/>
      <c r="J593" s="201"/>
      <c r="K593" s="201"/>
      <c r="L593" s="201"/>
      <c r="M593" s="201"/>
      <c r="N593" s="199"/>
      <c r="O593" s="199"/>
      <c r="P593" s="199"/>
      <c r="Q593" s="199"/>
      <c r="R593" s="116">
        <f t="shared" si="11"/>
        <v>0</v>
      </c>
    </row>
    <row r="594" spans="3:18" ht="15" thickBot="1" x14ac:dyDescent="0.3">
      <c r="C594" s="121">
        <f>'Everyday Formulas'!I574</f>
        <v>0</v>
      </c>
      <c r="D594" s="117"/>
      <c r="E594" s="115">
        <f>'Everyday Formulas'!P574</f>
        <v>0</v>
      </c>
      <c r="F594" s="201"/>
      <c r="G594" s="201"/>
      <c r="H594" s="200"/>
      <c r="I594" s="200"/>
      <c r="J594" s="201"/>
      <c r="K594" s="201"/>
      <c r="L594" s="201"/>
      <c r="M594" s="201"/>
      <c r="N594" s="199"/>
      <c r="O594" s="199"/>
      <c r="P594" s="199"/>
      <c r="Q594" s="199"/>
      <c r="R594" s="116">
        <f t="shared" si="11"/>
        <v>0</v>
      </c>
    </row>
    <row r="595" spans="3:18" ht="15" thickBot="1" x14ac:dyDescent="0.3">
      <c r="C595" s="121">
        <f>'Everyday Formulas'!I575</f>
        <v>0</v>
      </c>
      <c r="D595" s="117"/>
      <c r="E595" s="115">
        <f>'Everyday Formulas'!P575</f>
        <v>0</v>
      </c>
      <c r="F595" s="201"/>
      <c r="G595" s="201"/>
      <c r="H595" s="200"/>
      <c r="I595" s="200"/>
      <c r="J595" s="201"/>
      <c r="K595" s="201"/>
      <c r="L595" s="201"/>
      <c r="M595" s="201"/>
      <c r="N595" s="199"/>
      <c r="O595" s="199"/>
      <c r="P595" s="199"/>
      <c r="Q595" s="199"/>
      <c r="R595" s="116">
        <f t="shared" si="11"/>
        <v>0</v>
      </c>
    </row>
    <row r="596" spans="3:18" ht="15" thickBot="1" x14ac:dyDescent="0.3">
      <c r="C596" s="121">
        <f>'Everyday Formulas'!I576</f>
        <v>0</v>
      </c>
      <c r="D596" s="117"/>
      <c r="E596" s="115">
        <f>'Everyday Formulas'!P576</f>
        <v>0</v>
      </c>
      <c r="F596" s="201"/>
      <c r="G596" s="201"/>
      <c r="H596" s="200"/>
      <c r="I596" s="200"/>
      <c r="J596" s="201"/>
      <c r="K596" s="201"/>
      <c r="L596" s="201"/>
      <c r="M596" s="201"/>
      <c r="N596" s="199"/>
      <c r="O596" s="199"/>
      <c r="P596" s="199"/>
      <c r="Q596" s="199"/>
      <c r="R596" s="116">
        <f t="shared" si="11"/>
        <v>0</v>
      </c>
    </row>
    <row r="597" spans="3:18" ht="15" thickBot="1" x14ac:dyDescent="0.3">
      <c r="C597" s="121">
        <f>'Everyday Formulas'!I577</f>
        <v>0</v>
      </c>
      <c r="D597" s="117"/>
      <c r="E597" s="115">
        <f>'Everyday Formulas'!P577</f>
        <v>0</v>
      </c>
      <c r="F597" s="201"/>
      <c r="G597" s="201"/>
      <c r="H597" s="200"/>
      <c r="I597" s="200"/>
      <c r="J597" s="201"/>
      <c r="K597" s="201"/>
      <c r="L597" s="201"/>
      <c r="M597" s="201"/>
      <c r="N597" s="199"/>
      <c r="O597" s="199"/>
      <c r="P597" s="199"/>
      <c r="Q597" s="199"/>
      <c r="R597" s="116">
        <f t="shared" si="11"/>
        <v>0</v>
      </c>
    </row>
    <row r="598" spans="3:18" ht="15" thickBot="1" x14ac:dyDescent="0.3">
      <c r="C598" s="121">
        <f>'Everyday Formulas'!I578</f>
        <v>0</v>
      </c>
      <c r="D598" s="117"/>
      <c r="E598" s="115">
        <f>'Everyday Formulas'!P578</f>
        <v>0</v>
      </c>
      <c r="F598" s="201"/>
      <c r="G598" s="201"/>
      <c r="H598" s="200"/>
      <c r="I598" s="200"/>
      <c r="J598" s="201"/>
      <c r="K598" s="201"/>
      <c r="L598" s="201"/>
      <c r="M598" s="201"/>
      <c r="N598" s="199"/>
      <c r="O598" s="199"/>
      <c r="P598" s="199"/>
      <c r="Q598" s="199"/>
      <c r="R598" s="116">
        <f t="shared" si="11"/>
        <v>0</v>
      </c>
    </row>
    <row r="599" spans="3:18" ht="15" thickBot="1" x14ac:dyDescent="0.3">
      <c r="C599" s="121">
        <f>'Everyday Formulas'!I579</f>
        <v>0</v>
      </c>
      <c r="D599" s="117"/>
      <c r="E599" s="115">
        <f>'Everyday Formulas'!P579</f>
        <v>0</v>
      </c>
      <c r="F599" s="201"/>
      <c r="G599" s="201"/>
      <c r="H599" s="200"/>
      <c r="I599" s="200"/>
      <c r="J599" s="201"/>
      <c r="K599" s="201"/>
      <c r="L599" s="201"/>
      <c r="M599" s="201"/>
      <c r="N599" s="199"/>
      <c r="O599" s="199"/>
      <c r="P599" s="199"/>
      <c r="Q599" s="199"/>
      <c r="R599" s="116">
        <f t="shared" si="11"/>
        <v>0</v>
      </c>
    </row>
    <row r="600" spans="3:18" ht="15" thickBot="1" x14ac:dyDescent="0.3">
      <c r="C600" s="121">
        <f>'Everyday Formulas'!I580</f>
        <v>0</v>
      </c>
      <c r="D600" s="117"/>
      <c r="E600" s="115">
        <f>'Everyday Formulas'!P580</f>
        <v>0</v>
      </c>
      <c r="F600" s="201"/>
      <c r="G600" s="201"/>
      <c r="H600" s="200"/>
      <c r="I600" s="200"/>
      <c r="J600" s="201"/>
      <c r="K600" s="201"/>
      <c r="L600" s="201"/>
      <c r="M600" s="201"/>
      <c r="N600" s="199"/>
      <c r="O600" s="199"/>
      <c r="P600" s="199"/>
      <c r="Q600" s="199"/>
      <c r="R600" s="116">
        <f t="shared" si="11"/>
        <v>0</v>
      </c>
    </row>
    <row r="601" spans="3:18" ht="15" thickBot="1" x14ac:dyDescent="0.3">
      <c r="C601" s="121">
        <f>'Everyday Formulas'!I581</f>
        <v>0</v>
      </c>
      <c r="D601" s="117"/>
      <c r="E601" s="115">
        <f>'Everyday Formulas'!P581</f>
        <v>0</v>
      </c>
      <c r="F601" s="201"/>
      <c r="G601" s="201"/>
      <c r="H601" s="200"/>
      <c r="I601" s="200"/>
      <c r="J601" s="201"/>
      <c r="K601" s="201"/>
      <c r="L601" s="201"/>
      <c r="M601" s="201"/>
      <c r="N601" s="199"/>
      <c r="O601" s="199"/>
      <c r="P601" s="199"/>
      <c r="Q601" s="199"/>
      <c r="R601" s="116">
        <f t="shared" si="11"/>
        <v>0</v>
      </c>
    </row>
    <row r="602" spans="3:18" ht="15" thickBot="1" x14ac:dyDescent="0.3">
      <c r="C602" s="121">
        <f>'Everyday Formulas'!I582</f>
        <v>0</v>
      </c>
      <c r="D602" s="117"/>
      <c r="E602" s="115">
        <f>'Everyday Formulas'!P582</f>
        <v>0</v>
      </c>
      <c r="F602" s="201"/>
      <c r="G602" s="201"/>
      <c r="H602" s="200"/>
      <c r="I602" s="200"/>
      <c r="J602" s="201"/>
      <c r="K602" s="201"/>
      <c r="L602" s="201"/>
      <c r="M602" s="201"/>
      <c r="N602" s="199"/>
      <c r="O602" s="199"/>
      <c r="P602" s="199"/>
      <c r="Q602" s="199"/>
      <c r="R602" s="116">
        <f t="shared" si="11"/>
        <v>0</v>
      </c>
    </row>
    <row r="603" spans="3:18" ht="15" thickBot="1" x14ac:dyDescent="0.3">
      <c r="C603" s="121">
        <f>'Everyday Formulas'!I583</f>
        <v>0</v>
      </c>
      <c r="D603" s="117"/>
      <c r="E603" s="115">
        <f>'Everyday Formulas'!P583</f>
        <v>0</v>
      </c>
      <c r="F603" s="201"/>
      <c r="G603" s="201"/>
      <c r="H603" s="200"/>
      <c r="I603" s="200"/>
      <c r="J603" s="201"/>
      <c r="K603" s="201"/>
      <c r="L603" s="201"/>
      <c r="M603" s="201"/>
      <c r="N603" s="199"/>
      <c r="O603" s="199"/>
      <c r="P603" s="199"/>
      <c r="Q603" s="199"/>
      <c r="R603" s="116">
        <f t="shared" si="11"/>
        <v>0</v>
      </c>
    </row>
    <row r="604" spans="3:18" ht="15" thickBot="1" x14ac:dyDescent="0.3">
      <c r="C604" s="121">
        <f>'Everyday Formulas'!I584</f>
        <v>0</v>
      </c>
      <c r="D604" s="117"/>
      <c r="E604" s="115">
        <f>'Everyday Formulas'!P584</f>
        <v>0</v>
      </c>
      <c r="F604" s="201"/>
      <c r="G604" s="201"/>
      <c r="H604" s="200"/>
      <c r="I604" s="200"/>
      <c r="J604" s="201"/>
      <c r="K604" s="201"/>
      <c r="L604" s="201"/>
      <c r="M604" s="201"/>
      <c r="N604" s="199"/>
      <c r="O604" s="199"/>
      <c r="P604" s="199"/>
      <c r="Q604" s="199"/>
      <c r="R604" s="116">
        <f t="shared" si="11"/>
        <v>0</v>
      </c>
    </row>
    <row r="605" spans="3:18" ht="15" thickBot="1" x14ac:dyDescent="0.3">
      <c r="C605" s="121">
        <f>'Everyday Formulas'!I585</f>
        <v>0</v>
      </c>
      <c r="D605" s="117"/>
      <c r="E605" s="115">
        <f>'Everyday Formulas'!P585</f>
        <v>0</v>
      </c>
      <c r="F605" s="201"/>
      <c r="G605" s="201"/>
      <c r="H605" s="200"/>
      <c r="I605" s="200"/>
      <c r="J605" s="201"/>
      <c r="K605" s="201"/>
      <c r="L605" s="201"/>
      <c r="M605" s="201"/>
      <c r="N605" s="199"/>
      <c r="O605" s="199"/>
      <c r="P605" s="199"/>
      <c r="Q605" s="199"/>
      <c r="R605" s="116">
        <f t="shared" si="11"/>
        <v>0</v>
      </c>
    </row>
    <row r="606" spans="3:18" ht="15" thickBot="1" x14ac:dyDescent="0.3">
      <c r="C606" s="121">
        <f>'Everyday Formulas'!I586</f>
        <v>0</v>
      </c>
      <c r="D606" s="117"/>
      <c r="E606" s="115">
        <f>'Everyday Formulas'!P586</f>
        <v>0</v>
      </c>
      <c r="F606" s="201"/>
      <c r="G606" s="201"/>
      <c r="H606" s="200"/>
      <c r="I606" s="200"/>
      <c r="J606" s="201"/>
      <c r="K606" s="201"/>
      <c r="L606" s="201"/>
      <c r="M606" s="201"/>
      <c r="N606" s="199"/>
      <c r="O606" s="199"/>
      <c r="P606" s="199"/>
      <c r="Q606" s="199"/>
      <c r="R606" s="116">
        <f t="shared" si="11"/>
        <v>0</v>
      </c>
    </row>
    <row r="607" spans="3:18" ht="15" thickBot="1" x14ac:dyDescent="0.3">
      <c r="C607" s="121">
        <f>'Everyday Formulas'!I587</f>
        <v>0</v>
      </c>
      <c r="D607" s="117"/>
      <c r="E607" s="115">
        <f>'Everyday Formulas'!P587</f>
        <v>0</v>
      </c>
      <c r="F607" s="201"/>
      <c r="G607" s="201"/>
      <c r="H607" s="200"/>
      <c r="I607" s="200"/>
      <c r="J607" s="201"/>
      <c r="K607" s="201"/>
      <c r="L607" s="201"/>
      <c r="M607" s="201"/>
      <c r="N607" s="199"/>
      <c r="O607" s="199"/>
      <c r="P607" s="199"/>
      <c r="Q607" s="199"/>
      <c r="R607" s="116">
        <f t="shared" si="11"/>
        <v>0</v>
      </c>
    </row>
    <row r="608" spans="3:18" ht="15" thickBot="1" x14ac:dyDescent="0.3">
      <c r="C608" s="121">
        <f>'Everyday Formulas'!I588</f>
        <v>0</v>
      </c>
      <c r="D608" s="117"/>
      <c r="E608" s="115">
        <f>'Everyday Formulas'!P588</f>
        <v>0</v>
      </c>
      <c r="F608" s="201"/>
      <c r="G608" s="201"/>
      <c r="H608" s="200"/>
      <c r="I608" s="200"/>
      <c r="J608" s="201"/>
      <c r="K608" s="201"/>
      <c r="L608" s="201"/>
      <c r="M608" s="201"/>
      <c r="N608" s="199"/>
      <c r="O608" s="199"/>
      <c r="P608" s="199"/>
      <c r="Q608" s="199"/>
      <c r="R608" s="116">
        <f t="shared" si="11"/>
        <v>0</v>
      </c>
    </row>
    <row r="609" spans="3:18" ht="15" thickBot="1" x14ac:dyDescent="0.3">
      <c r="C609" s="121">
        <f>'Everyday Formulas'!I589</f>
        <v>0</v>
      </c>
      <c r="D609" s="117"/>
      <c r="E609" s="115">
        <f>'Everyday Formulas'!P589</f>
        <v>0</v>
      </c>
      <c r="F609" s="201"/>
      <c r="G609" s="201"/>
      <c r="H609" s="200"/>
      <c r="I609" s="200"/>
      <c r="J609" s="201"/>
      <c r="K609" s="201"/>
      <c r="L609" s="201"/>
      <c r="M609" s="201"/>
      <c r="N609" s="199"/>
      <c r="O609" s="199"/>
      <c r="P609" s="199"/>
      <c r="Q609" s="199"/>
      <c r="R609" s="116">
        <f t="shared" si="11"/>
        <v>0</v>
      </c>
    </row>
    <row r="610" spans="3:18" ht="15" thickBot="1" x14ac:dyDescent="0.3">
      <c r="C610" s="121">
        <f>'Everyday Formulas'!I590</f>
        <v>0</v>
      </c>
      <c r="D610" s="117"/>
      <c r="E610" s="115">
        <f>'Everyday Formulas'!P590</f>
        <v>0</v>
      </c>
      <c r="F610" s="201"/>
      <c r="G610" s="201"/>
      <c r="H610" s="200"/>
      <c r="I610" s="200"/>
      <c r="J610" s="201"/>
      <c r="K610" s="201"/>
      <c r="L610" s="201"/>
      <c r="M610" s="201"/>
      <c r="N610" s="199"/>
      <c r="O610" s="199"/>
      <c r="P610" s="199"/>
      <c r="Q610" s="199"/>
      <c r="R610" s="116">
        <f t="shared" si="11"/>
        <v>0</v>
      </c>
    </row>
    <row r="611" spans="3:18" ht="15" thickBot="1" x14ac:dyDescent="0.3">
      <c r="C611" s="121">
        <f>'Everyday Formulas'!I591</f>
        <v>0</v>
      </c>
      <c r="D611" s="117"/>
      <c r="E611" s="115">
        <f>'Everyday Formulas'!P591</f>
        <v>0</v>
      </c>
      <c r="F611" s="201"/>
      <c r="G611" s="201"/>
      <c r="H611" s="200"/>
      <c r="I611" s="200"/>
      <c r="J611" s="201"/>
      <c r="K611" s="201"/>
      <c r="L611" s="201"/>
      <c r="M611" s="201"/>
      <c r="N611" s="199"/>
      <c r="O611" s="199"/>
      <c r="P611" s="199"/>
      <c r="Q611" s="199"/>
      <c r="R611" s="116">
        <f t="shared" si="11"/>
        <v>0</v>
      </c>
    </row>
    <row r="612" spans="3:18" ht="15" thickBot="1" x14ac:dyDescent="0.3">
      <c r="C612" s="121">
        <f>'Everyday Formulas'!I592</f>
        <v>0</v>
      </c>
      <c r="D612" s="117"/>
      <c r="E612" s="115">
        <f>'Everyday Formulas'!P592</f>
        <v>0</v>
      </c>
      <c r="F612" s="201"/>
      <c r="G612" s="201"/>
      <c r="H612" s="200"/>
      <c r="I612" s="200"/>
      <c r="J612" s="201"/>
      <c r="K612" s="201"/>
      <c r="L612" s="201"/>
      <c r="M612" s="201"/>
      <c r="N612" s="199"/>
      <c r="O612" s="199"/>
      <c r="P612" s="199"/>
      <c r="Q612" s="199"/>
      <c r="R612" s="116">
        <f t="shared" ref="R612:R675" si="12">(IF(H612="*no role*",0,(IF(OR(F612&lt;&gt;"",H612&lt;&gt;"",J612&lt;&gt;""),3,0))))+(IF(L612&lt;&gt;"",3,0))+(IF(N612&lt;&gt;"",3,0))+(IF(P612="YES",3,0))</f>
        <v>0</v>
      </c>
    </row>
    <row r="613" spans="3:18" ht="15" thickBot="1" x14ac:dyDescent="0.3">
      <c r="C613" s="121">
        <f>'Everyday Formulas'!I593</f>
        <v>0</v>
      </c>
      <c r="D613" s="117"/>
      <c r="E613" s="115">
        <f>'Everyday Formulas'!P593</f>
        <v>0</v>
      </c>
      <c r="F613" s="201"/>
      <c r="G613" s="201"/>
      <c r="H613" s="200"/>
      <c r="I613" s="200"/>
      <c r="J613" s="201"/>
      <c r="K613" s="201"/>
      <c r="L613" s="201"/>
      <c r="M613" s="201"/>
      <c r="N613" s="199"/>
      <c r="O613" s="199"/>
      <c r="P613" s="199"/>
      <c r="Q613" s="199"/>
      <c r="R613" s="116">
        <f t="shared" si="12"/>
        <v>0</v>
      </c>
    </row>
    <row r="614" spans="3:18" ht="15" thickBot="1" x14ac:dyDescent="0.3">
      <c r="C614" s="121">
        <f>'Everyday Formulas'!I594</f>
        <v>0</v>
      </c>
      <c r="D614" s="117"/>
      <c r="E614" s="115">
        <f>'Everyday Formulas'!P594</f>
        <v>0</v>
      </c>
      <c r="F614" s="201"/>
      <c r="G614" s="201"/>
      <c r="H614" s="200"/>
      <c r="I614" s="200"/>
      <c r="J614" s="201"/>
      <c r="K614" s="201"/>
      <c r="L614" s="201"/>
      <c r="M614" s="201"/>
      <c r="N614" s="199"/>
      <c r="O614" s="199"/>
      <c r="P614" s="199"/>
      <c r="Q614" s="199"/>
      <c r="R614" s="116">
        <f t="shared" si="12"/>
        <v>0</v>
      </c>
    </row>
    <row r="615" spans="3:18" ht="15" thickBot="1" x14ac:dyDescent="0.3">
      <c r="C615" s="121">
        <f>'Everyday Formulas'!I595</f>
        <v>0</v>
      </c>
      <c r="D615" s="117"/>
      <c r="E615" s="115">
        <f>'Everyday Formulas'!P595</f>
        <v>0</v>
      </c>
      <c r="F615" s="201"/>
      <c r="G615" s="201"/>
      <c r="H615" s="200"/>
      <c r="I615" s="200"/>
      <c r="J615" s="201"/>
      <c r="K615" s="201"/>
      <c r="L615" s="201"/>
      <c r="M615" s="201"/>
      <c r="N615" s="199"/>
      <c r="O615" s="199"/>
      <c r="P615" s="199"/>
      <c r="Q615" s="199"/>
      <c r="R615" s="116">
        <f t="shared" si="12"/>
        <v>0</v>
      </c>
    </row>
    <row r="616" spans="3:18" ht="15" thickBot="1" x14ac:dyDescent="0.3">
      <c r="C616" s="121">
        <f>'Everyday Formulas'!I596</f>
        <v>0</v>
      </c>
      <c r="D616" s="117"/>
      <c r="E616" s="115">
        <f>'Everyday Formulas'!P596</f>
        <v>0</v>
      </c>
      <c r="F616" s="201"/>
      <c r="G616" s="201"/>
      <c r="H616" s="200"/>
      <c r="I616" s="200"/>
      <c r="J616" s="201"/>
      <c r="K616" s="201"/>
      <c r="L616" s="201"/>
      <c r="M616" s="201"/>
      <c r="N616" s="199"/>
      <c r="O616" s="199"/>
      <c r="P616" s="199"/>
      <c r="Q616" s="199"/>
      <c r="R616" s="116">
        <f t="shared" si="12"/>
        <v>0</v>
      </c>
    </row>
    <row r="617" spans="3:18" ht="15" thickBot="1" x14ac:dyDescent="0.3">
      <c r="C617" s="121">
        <f>'Everyday Formulas'!I597</f>
        <v>0</v>
      </c>
      <c r="D617" s="117"/>
      <c r="E617" s="115">
        <f>'Everyday Formulas'!P597</f>
        <v>0</v>
      </c>
      <c r="F617" s="201"/>
      <c r="G617" s="201"/>
      <c r="H617" s="200"/>
      <c r="I617" s="200"/>
      <c r="J617" s="201"/>
      <c r="K617" s="201"/>
      <c r="L617" s="201"/>
      <c r="M617" s="201"/>
      <c r="N617" s="199"/>
      <c r="O617" s="199"/>
      <c r="P617" s="199"/>
      <c r="Q617" s="199"/>
      <c r="R617" s="116">
        <f t="shared" si="12"/>
        <v>0</v>
      </c>
    </row>
    <row r="618" spans="3:18" ht="15" thickBot="1" x14ac:dyDescent="0.3">
      <c r="C618" s="121">
        <f>'Everyday Formulas'!I598</f>
        <v>0</v>
      </c>
      <c r="D618" s="117"/>
      <c r="E618" s="115">
        <f>'Everyday Formulas'!P598</f>
        <v>0</v>
      </c>
      <c r="F618" s="201"/>
      <c r="G618" s="201"/>
      <c r="H618" s="200"/>
      <c r="I618" s="200"/>
      <c r="J618" s="201"/>
      <c r="K618" s="201"/>
      <c r="L618" s="201"/>
      <c r="M618" s="201"/>
      <c r="N618" s="199"/>
      <c r="O618" s="199"/>
      <c r="P618" s="199"/>
      <c r="Q618" s="199"/>
      <c r="R618" s="116">
        <f t="shared" si="12"/>
        <v>0</v>
      </c>
    </row>
    <row r="619" spans="3:18" ht="15" thickBot="1" x14ac:dyDescent="0.3">
      <c r="C619" s="121">
        <f>'Everyday Formulas'!I599</f>
        <v>0</v>
      </c>
      <c r="D619" s="117"/>
      <c r="E619" s="115">
        <f>'Everyday Formulas'!P599</f>
        <v>0</v>
      </c>
      <c r="F619" s="201"/>
      <c r="G619" s="201"/>
      <c r="H619" s="200"/>
      <c r="I619" s="200"/>
      <c r="J619" s="201"/>
      <c r="K619" s="201"/>
      <c r="L619" s="201"/>
      <c r="M619" s="201"/>
      <c r="N619" s="199"/>
      <c r="O619" s="199"/>
      <c r="P619" s="199"/>
      <c r="Q619" s="199"/>
      <c r="R619" s="116">
        <f t="shared" si="12"/>
        <v>0</v>
      </c>
    </row>
    <row r="620" spans="3:18" ht="15" thickBot="1" x14ac:dyDescent="0.3">
      <c r="C620" s="121">
        <f>'Everyday Formulas'!I600</f>
        <v>0</v>
      </c>
      <c r="D620" s="117"/>
      <c r="E620" s="115">
        <f>'Everyday Formulas'!P600</f>
        <v>0</v>
      </c>
      <c r="F620" s="201"/>
      <c r="G620" s="201"/>
      <c r="H620" s="200"/>
      <c r="I620" s="200"/>
      <c r="J620" s="201"/>
      <c r="K620" s="201"/>
      <c r="L620" s="201"/>
      <c r="M620" s="201"/>
      <c r="N620" s="199"/>
      <c r="O620" s="199"/>
      <c r="P620" s="199"/>
      <c r="Q620" s="199"/>
      <c r="R620" s="116">
        <f t="shared" si="12"/>
        <v>0</v>
      </c>
    </row>
    <row r="621" spans="3:18" ht="15" thickBot="1" x14ac:dyDescent="0.3">
      <c r="C621" s="121">
        <f>'Everyday Formulas'!I601</f>
        <v>0</v>
      </c>
      <c r="D621" s="117"/>
      <c r="E621" s="115">
        <f>'Everyday Formulas'!P601</f>
        <v>0</v>
      </c>
      <c r="F621" s="201"/>
      <c r="G621" s="201"/>
      <c r="H621" s="200"/>
      <c r="I621" s="200"/>
      <c r="J621" s="201"/>
      <c r="K621" s="201"/>
      <c r="L621" s="201"/>
      <c r="M621" s="201"/>
      <c r="N621" s="199"/>
      <c r="O621" s="199"/>
      <c r="P621" s="199"/>
      <c r="Q621" s="199"/>
      <c r="R621" s="116">
        <f t="shared" si="12"/>
        <v>0</v>
      </c>
    </row>
    <row r="622" spans="3:18" ht="15" thickBot="1" x14ac:dyDescent="0.3">
      <c r="C622" s="121">
        <f>'Everyday Formulas'!I602</f>
        <v>0</v>
      </c>
      <c r="D622" s="117"/>
      <c r="E622" s="115">
        <f>'Everyday Formulas'!P602</f>
        <v>0</v>
      </c>
      <c r="F622" s="201"/>
      <c r="G622" s="201"/>
      <c r="H622" s="200"/>
      <c r="I622" s="200"/>
      <c r="J622" s="201"/>
      <c r="K622" s="201"/>
      <c r="L622" s="201"/>
      <c r="M622" s="201"/>
      <c r="N622" s="199"/>
      <c r="O622" s="199"/>
      <c r="P622" s="199"/>
      <c r="Q622" s="199"/>
      <c r="R622" s="116">
        <f t="shared" si="12"/>
        <v>0</v>
      </c>
    </row>
    <row r="623" spans="3:18" ht="15" thickBot="1" x14ac:dyDescent="0.3">
      <c r="C623" s="121">
        <f>'Everyday Formulas'!I603</f>
        <v>0</v>
      </c>
      <c r="D623" s="117"/>
      <c r="E623" s="115">
        <f>'Everyday Formulas'!P603</f>
        <v>0</v>
      </c>
      <c r="F623" s="201"/>
      <c r="G623" s="201"/>
      <c r="H623" s="200"/>
      <c r="I623" s="200"/>
      <c r="J623" s="201"/>
      <c r="K623" s="201"/>
      <c r="L623" s="201"/>
      <c r="M623" s="201"/>
      <c r="N623" s="199"/>
      <c r="O623" s="199"/>
      <c r="P623" s="199"/>
      <c r="Q623" s="199"/>
      <c r="R623" s="116">
        <f t="shared" si="12"/>
        <v>0</v>
      </c>
    </row>
    <row r="624" spans="3:18" ht="15" thickBot="1" x14ac:dyDescent="0.3">
      <c r="C624" s="121">
        <f>'Everyday Formulas'!I604</f>
        <v>0</v>
      </c>
      <c r="D624" s="117"/>
      <c r="E624" s="115">
        <f>'Everyday Formulas'!P604</f>
        <v>0</v>
      </c>
      <c r="F624" s="201"/>
      <c r="G624" s="201"/>
      <c r="H624" s="200"/>
      <c r="I624" s="200"/>
      <c r="J624" s="201"/>
      <c r="K624" s="201"/>
      <c r="L624" s="201"/>
      <c r="M624" s="201"/>
      <c r="N624" s="199"/>
      <c r="O624" s="199"/>
      <c r="P624" s="199"/>
      <c r="Q624" s="199"/>
      <c r="R624" s="116">
        <f t="shared" si="12"/>
        <v>0</v>
      </c>
    </row>
    <row r="625" spans="3:18" ht="15" thickBot="1" x14ac:dyDescent="0.3">
      <c r="C625" s="121">
        <f>'Everyday Formulas'!I605</f>
        <v>0</v>
      </c>
      <c r="D625" s="117"/>
      <c r="E625" s="115">
        <f>'Everyday Formulas'!P605</f>
        <v>0</v>
      </c>
      <c r="F625" s="201"/>
      <c r="G625" s="201"/>
      <c r="H625" s="200"/>
      <c r="I625" s="200"/>
      <c r="J625" s="201"/>
      <c r="K625" s="201"/>
      <c r="L625" s="201"/>
      <c r="M625" s="201"/>
      <c r="N625" s="199"/>
      <c r="O625" s="199"/>
      <c r="P625" s="199"/>
      <c r="Q625" s="199"/>
      <c r="R625" s="116">
        <f t="shared" si="12"/>
        <v>0</v>
      </c>
    </row>
    <row r="626" spans="3:18" ht="15" thickBot="1" x14ac:dyDescent="0.3">
      <c r="C626" s="121">
        <f>'Everyday Formulas'!I606</f>
        <v>0</v>
      </c>
      <c r="D626" s="117"/>
      <c r="E626" s="115">
        <f>'Everyday Formulas'!P606</f>
        <v>0</v>
      </c>
      <c r="F626" s="201"/>
      <c r="G626" s="201"/>
      <c r="H626" s="200"/>
      <c r="I626" s="200"/>
      <c r="J626" s="201"/>
      <c r="K626" s="201"/>
      <c r="L626" s="201"/>
      <c r="M626" s="201"/>
      <c r="N626" s="199"/>
      <c r="O626" s="199"/>
      <c r="P626" s="199"/>
      <c r="Q626" s="199"/>
      <c r="R626" s="116">
        <f t="shared" si="12"/>
        <v>0</v>
      </c>
    </row>
    <row r="627" spans="3:18" ht="15" thickBot="1" x14ac:dyDescent="0.3">
      <c r="C627" s="121">
        <f>'Everyday Formulas'!I607</f>
        <v>0</v>
      </c>
      <c r="D627" s="117"/>
      <c r="E627" s="115">
        <f>'Everyday Formulas'!P607</f>
        <v>0</v>
      </c>
      <c r="F627" s="201"/>
      <c r="G627" s="201"/>
      <c r="H627" s="200"/>
      <c r="I627" s="200"/>
      <c r="J627" s="201"/>
      <c r="K627" s="201"/>
      <c r="L627" s="201"/>
      <c r="M627" s="201"/>
      <c r="N627" s="199"/>
      <c r="O627" s="199"/>
      <c r="P627" s="199"/>
      <c r="Q627" s="199"/>
      <c r="R627" s="116">
        <f t="shared" si="12"/>
        <v>0</v>
      </c>
    </row>
    <row r="628" spans="3:18" ht="15" thickBot="1" x14ac:dyDescent="0.3">
      <c r="C628" s="121">
        <f>'Everyday Formulas'!I608</f>
        <v>0</v>
      </c>
      <c r="D628" s="117"/>
      <c r="E628" s="115">
        <f>'Everyday Formulas'!P608</f>
        <v>0</v>
      </c>
      <c r="F628" s="201"/>
      <c r="G628" s="201"/>
      <c r="H628" s="200"/>
      <c r="I628" s="200"/>
      <c r="J628" s="201"/>
      <c r="K628" s="201"/>
      <c r="L628" s="201"/>
      <c r="M628" s="201"/>
      <c r="N628" s="199"/>
      <c r="O628" s="199"/>
      <c r="P628" s="199"/>
      <c r="Q628" s="199"/>
      <c r="R628" s="116">
        <f t="shared" si="12"/>
        <v>0</v>
      </c>
    </row>
    <row r="629" spans="3:18" ht="15" thickBot="1" x14ac:dyDescent="0.3">
      <c r="C629" s="121">
        <f>'Everyday Formulas'!I609</f>
        <v>0</v>
      </c>
      <c r="D629" s="117"/>
      <c r="E629" s="115">
        <f>'Everyday Formulas'!P609</f>
        <v>0</v>
      </c>
      <c r="F629" s="201"/>
      <c r="G629" s="201"/>
      <c r="H629" s="200"/>
      <c r="I629" s="200"/>
      <c r="J629" s="201"/>
      <c r="K629" s="201"/>
      <c r="L629" s="201"/>
      <c r="M629" s="201"/>
      <c r="N629" s="199"/>
      <c r="O629" s="199"/>
      <c r="P629" s="199"/>
      <c r="Q629" s="199"/>
      <c r="R629" s="116">
        <f t="shared" si="12"/>
        <v>0</v>
      </c>
    </row>
    <row r="630" spans="3:18" ht="15" thickBot="1" x14ac:dyDescent="0.3">
      <c r="C630" s="121">
        <f>'Everyday Formulas'!I610</f>
        <v>0</v>
      </c>
      <c r="D630" s="117"/>
      <c r="E630" s="115">
        <f>'Everyday Formulas'!P610</f>
        <v>0</v>
      </c>
      <c r="F630" s="201"/>
      <c r="G630" s="201"/>
      <c r="H630" s="200"/>
      <c r="I630" s="200"/>
      <c r="J630" s="201"/>
      <c r="K630" s="201"/>
      <c r="L630" s="201"/>
      <c r="M630" s="201"/>
      <c r="N630" s="199"/>
      <c r="O630" s="199"/>
      <c r="P630" s="199"/>
      <c r="Q630" s="199"/>
      <c r="R630" s="116">
        <f t="shared" si="12"/>
        <v>0</v>
      </c>
    </row>
    <row r="631" spans="3:18" ht="15" thickBot="1" x14ac:dyDescent="0.3">
      <c r="C631" s="121">
        <f>'Everyday Formulas'!I611</f>
        <v>0</v>
      </c>
      <c r="D631" s="117"/>
      <c r="E631" s="115">
        <f>'Everyday Formulas'!P611</f>
        <v>0</v>
      </c>
      <c r="F631" s="201"/>
      <c r="G631" s="201"/>
      <c r="H631" s="200"/>
      <c r="I631" s="200"/>
      <c r="J631" s="201"/>
      <c r="K631" s="201"/>
      <c r="L631" s="201"/>
      <c r="M631" s="201"/>
      <c r="N631" s="199"/>
      <c r="O631" s="199"/>
      <c r="P631" s="199"/>
      <c r="Q631" s="199"/>
      <c r="R631" s="116">
        <f t="shared" si="12"/>
        <v>0</v>
      </c>
    </row>
    <row r="632" spans="3:18" ht="15" thickBot="1" x14ac:dyDescent="0.3">
      <c r="C632" s="121">
        <f>'Everyday Formulas'!I612</f>
        <v>0</v>
      </c>
      <c r="D632" s="117"/>
      <c r="E632" s="115">
        <f>'Everyday Formulas'!P612</f>
        <v>0</v>
      </c>
      <c r="F632" s="201"/>
      <c r="G632" s="201"/>
      <c r="H632" s="200"/>
      <c r="I632" s="200"/>
      <c r="J632" s="201"/>
      <c r="K632" s="201"/>
      <c r="L632" s="201"/>
      <c r="M632" s="201"/>
      <c r="N632" s="199"/>
      <c r="O632" s="199"/>
      <c r="P632" s="199"/>
      <c r="Q632" s="199"/>
      <c r="R632" s="116">
        <f t="shared" si="12"/>
        <v>0</v>
      </c>
    </row>
    <row r="633" spans="3:18" ht="15" thickBot="1" x14ac:dyDescent="0.3">
      <c r="C633" s="121">
        <f>'Everyday Formulas'!I613</f>
        <v>0</v>
      </c>
      <c r="D633" s="117"/>
      <c r="E633" s="115">
        <f>'Everyday Formulas'!P613</f>
        <v>0</v>
      </c>
      <c r="F633" s="201"/>
      <c r="G633" s="201"/>
      <c r="H633" s="200"/>
      <c r="I633" s="200"/>
      <c r="J633" s="201"/>
      <c r="K633" s="201"/>
      <c r="L633" s="201"/>
      <c r="M633" s="201"/>
      <c r="N633" s="199"/>
      <c r="O633" s="199"/>
      <c r="P633" s="199"/>
      <c r="Q633" s="199"/>
      <c r="R633" s="116">
        <f t="shared" si="12"/>
        <v>0</v>
      </c>
    </row>
    <row r="634" spans="3:18" ht="15" thickBot="1" x14ac:dyDescent="0.3">
      <c r="C634" s="121">
        <f>'Everyday Formulas'!I614</f>
        <v>0</v>
      </c>
      <c r="D634" s="117"/>
      <c r="E634" s="115">
        <f>'Everyday Formulas'!P614</f>
        <v>0</v>
      </c>
      <c r="F634" s="201"/>
      <c r="G634" s="201"/>
      <c r="H634" s="200"/>
      <c r="I634" s="200"/>
      <c r="J634" s="201"/>
      <c r="K634" s="201"/>
      <c r="L634" s="201"/>
      <c r="M634" s="201"/>
      <c r="N634" s="199"/>
      <c r="O634" s="199"/>
      <c r="P634" s="199"/>
      <c r="Q634" s="199"/>
      <c r="R634" s="116">
        <f t="shared" si="12"/>
        <v>0</v>
      </c>
    </row>
    <row r="635" spans="3:18" ht="15" thickBot="1" x14ac:dyDescent="0.3">
      <c r="C635" s="121">
        <f>'Everyday Formulas'!I615</f>
        <v>0</v>
      </c>
      <c r="D635" s="117"/>
      <c r="E635" s="115">
        <f>'Everyday Formulas'!P615</f>
        <v>0</v>
      </c>
      <c r="F635" s="201"/>
      <c r="G635" s="201"/>
      <c r="H635" s="200"/>
      <c r="I635" s="200"/>
      <c r="J635" s="201"/>
      <c r="K635" s="201"/>
      <c r="L635" s="201"/>
      <c r="M635" s="201"/>
      <c r="N635" s="199"/>
      <c r="O635" s="199"/>
      <c r="P635" s="199"/>
      <c r="Q635" s="199"/>
      <c r="R635" s="116">
        <f t="shared" si="12"/>
        <v>0</v>
      </c>
    </row>
    <row r="636" spans="3:18" ht="15" thickBot="1" x14ac:dyDescent="0.3">
      <c r="C636" s="121">
        <f>'Everyday Formulas'!I616</f>
        <v>0</v>
      </c>
      <c r="D636" s="117"/>
      <c r="E636" s="115">
        <f>'Everyday Formulas'!P616</f>
        <v>0</v>
      </c>
      <c r="F636" s="201"/>
      <c r="G636" s="201"/>
      <c r="H636" s="200"/>
      <c r="I636" s="200"/>
      <c r="J636" s="201"/>
      <c r="K636" s="201"/>
      <c r="L636" s="201"/>
      <c r="M636" s="201"/>
      <c r="N636" s="199"/>
      <c r="O636" s="199"/>
      <c r="P636" s="199"/>
      <c r="Q636" s="199"/>
      <c r="R636" s="116">
        <f t="shared" si="12"/>
        <v>0</v>
      </c>
    </row>
    <row r="637" spans="3:18" ht="15" thickBot="1" x14ac:dyDescent="0.3">
      <c r="C637" s="121">
        <f>'Everyday Formulas'!I617</f>
        <v>0</v>
      </c>
      <c r="D637" s="117"/>
      <c r="E637" s="115">
        <f>'Everyday Formulas'!P617</f>
        <v>0</v>
      </c>
      <c r="F637" s="201"/>
      <c r="G637" s="201"/>
      <c r="H637" s="200"/>
      <c r="I637" s="200"/>
      <c r="J637" s="201"/>
      <c r="K637" s="201"/>
      <c r="L637" s="201"/>
      <c r="M637" s="201"/>
      <c r="N637" s="199"/>
      <c r="O637" s="199"/>
      <c r="P637" s="199"/>
      <c r="Q637" s="199"/>
      <c r="R637" s="116">
        <f t="shared" si="12"/>
        <v>0</v>
      </c>
    </row>
    <row r="638" spans="3:18" ht="15" thickBot="1" x14ac:dyDescent="0.3">
      <c r="C638" s="121">
        <f>'Everyday Formulas'!I618</f>
        <v>0</v>
      </c>
      <c r="D638" s="117"/>
      <c r="E638" s="115">
        <f>'Everyday Formulas'!P618</f>
        <v>0</v>
      </c>
      <c r="F638" s="201"/>
      <c r="G638" s="201"/>
      <c r="H638" s="200"/>
      <c r="I638" s="200"/>
      <c r="J638" s="201"/>
      <c r="K638" s="201"/>
      <c r="L638" s="201"/>
      <c r="M638" s="201"/>
      <c r="N638" s="199"/>
      <c r="O638" s="199"/>
      <c r="P638" s="199"/>
      <c r="Q638" s="199"/>
      <c r="R638" s="116">
        <f t="shared" si="12"/>
        <v>0</v>
      </c>
    </row>
    <row r="639" spans="3:18" ht="15" thickBot="1" x14ac:dyDescent="0.3">
      <c r="C639" s="121">
        <f>'Everyday Formulas'!I619</f>
        <v>0</v>
      </c>
      <c r="D639" s="117"/>
      <c r="E639" s="115">
        <f>'Everyday Formulas'!P619</f>
        <v>0</v>
      </c>
      <c r="F639" s="201"/>
      <c r="G639" s="201"/>
      <c r="H639" s="200"/>
      <c r="I639" s="200"/>
      <c r="J639" s="201"/>
      <c r="K639" s="201"/>
      <c r="L639" s="201"/>
      <c r="M639" s="201"/>
      <c r="N639" s="199"/>
      <c r="O639" s="199"/>
      <c r="P639" s="199"/>
      <c r="Q639" s="199"/>
      <c r="R639" s="116">
        <f t="shared" si="12"/>
        <v>0</v>
      </c>
    </row>
    <row r="640" spans="3:18" ht="15" thickBot="1" x14ac:dyDescent="0.3">
      <c r="C640" s="121">
        <f>'Everyday Formulas'!I620</f>
        <v>0</v>
      </c>
      <c r="D640" s="117"/>
      <c r="E640" s="115">
        <f>'Everyday Formulas'!P620</f>
        <v>0</v>
      </c>
      <c r="F640" s="201"/>
      <c r="G640" s="201"/>
      <c r="H640" s="200"/>
      <c r="I640" s="200"/>
      <c r="J640" s="201"/>
      <c r="K640" s="201"/>
      <c r="L640" s="201"/>
      <c r="M640" s="201"/>
      <c r="N640" s="199"/>
      <c r="O640" s="199"/>
      <c r="P640" s="199"/>
      <c r="Q640" s="199"/>
      <c r="R640" s="116">
        <f t="shared" si="12"/>
        <v>0</v>
      </c>
    </row>
    <row r="641" spans="3:18" ht="15" thickBot="1" x14ac:dyDescent="0.3">
      <c r="C641" s="121">
        <f>'Everyday Formulas'!I621</f>
        <v>0</v>
      </c>
      <c r="D641" s="117"/>
      <c r="E641" s="115">
        <f>'Everyday Formulas'!P621</f>
        <v>0</v>
      </c>
      <c r="F641" s="201"/>
      <c r="G641" s="201"/>
      <c r="H641" s="200"/>
      <c r="I641" s="200"/>
      <c r="J641" s="201"/>
      <c r="K641" s="201"/>
      <c r="L641" s="201"/>
      <c r="M641" s="201"/>
      <c r="N641" s="199"/>
      <c r="O641" s="199"/>
      <c r="P641" s="199"/>
      <c r="Q641" s="199"/>
      <c r="R641" s="116">
        <f t="shared" si="12"/>
        <v>0</v>
      </c>
    </row>
    <row r="642" spans="3:18" ht="15" thickBot="1" x14ac:dyDescent="0.3">
      <c r="C642" s="121">
        <f>'Everyday Formulas'!I622</f>
        <v>0</v>
      </c>
      <c r="D642" s="117"/>
      <c r="E642" s="115">
        <f>'Everyday Formulas'!P622</f>
        <v>0</v>
      </c>
      <c r="F642" s="201"/>
      <c r="G642" s="201"/>
      <c r="H642" s="200"/>
      <c r="I642" s="200"/>
      <c r="J642" s="201"/>
      <c r="K642" s="201"/>
      <c r="L642" s="201"/>
      <c r="M642" s="201"/>
      <c r="N642" s="199"/>
      <c r="O642" s="199"/>
      <c r="P642" s="199"/>
      <c r="Q642" s="199"/>
      <c r="R642" s="116">
        <f t="shared" si="12"/>
        <v>0</v>
      </c>
    </row>
    <row r="643" spans="3:18" ht="15" thickBot="1" x14ac:dyDescent="0.3">
      <c r="C643" s="121">
        <f>'Everyday Formulas'!I623</f>
        <v>0</v>
      </c>
      <c r="D643" s="117"/>
      <c r="E643" s="115">
        <f>'Everyday Formulas'!P623</f>
        <v>0</v>
      </c>
      <c r="F643" s="201"/>
      <c r="G643" s="201"/>
      <c r="H643" s="200"/>
      <c r="I643" s="200"/>
      <c r="J643" s="201"/>
      <c r="K643" s="201"/>
      <c r="L643" s="201"/>
      <c r="M643" s="201"/>
      <c r="N643" s="199"/>
      <c r="O643" s="199"/>
      <c r="P643" s="199"/>
      <c r="Q643" s="199"/>
      <c r="R643" s="116">
        <f t="shared" si="12"/>
        <v>0</v>
      </c>
    </row>
    <row r="644" spans="3:18" ht="15" thickBot="1" x14ac:dyDescent="0.3">
      <c r="C644" s="121">
        <f>'Everyday Formulas'!I624</f>
        <v>0</v>
      </c>
      <c r="D644" s="117"/>
      <c r="E644" s="115">
        <f>'Everyday Formulas'!P624</f>
        <v>0</v>
      </c>
      <c r="F644" s="201"/>
      <c r="G644" s="201"/>
      <c r="H644" s="200"/>
      <c r="I644" s="200"/>
      <c r="J644" s="201"/>
      <c r="K644" s="201"/>
      <c r="L644" s="201"/>
      <c r="M644" s="201"/>
      <c r="N644" s="199"/>
      <c r="O644" s="199"/>
      <c r="P644" s="199"/>
      <c r="Q644" s="199"/>
      <c r="R644" s="116">
        <f t="shared" si="12"/>
        <v>0</v>
      </c>
    </row>
    <row r="645" spans="3:18" ht="15" thickBot="1" x14ac:dyDescent="0.3">
      <c r="C645" s="121">
        <f>'Everyday Formulas'!I625</f>
        <v>0</v>
      </c>
      <c r="D645" s="117"/>
      <c r="E645" s="115">
        <f>'Everyday Formulas'!P625</f>
        <v>0</v>
      </c>
      <c r="F645" s="201"/>
      <c r="G645" s="201"/>
      <c r="H645" s="200"/>
      <c r="I645" s="200"/>
      <c r="J645" s="201"/>
      <c r="K645" s="201"/>
      <c r="L645" s="201"/>
      <c r="M645" s="201"/>
      <c r="N645" s="199"/>
      <c r="O645" s="199"/>
      <c r="P645" s="199"/>
      <c r="Q645" s="199"/>
      <c r="R645" s="116">
        <f t="shared" si="12"/>
        <v>0</v>
      </c>
    </row>
    <row r="646" spans="3:18" ht="15" thickBot="1" x14ac:dyDescent="0.3">
      <c r="C646" s="121">
        <f>'Everyday Formulas'!I626</f>
        <v>0</v>
      </c>
      <c r="D646" s="117"/>
      <c r="E646" s="115">
        <f>'Everyday Formulas'!P626</f>
        <v>0</v>
      </c>
      <c r="F646" s="201"/>
      <c r="G646" s="201"/>
      <c r="H646" s="200"/>
      <c r="I646" s="200"/>
      <c r="J646" s="201"/>
      <c r="K646" s="201"/>
      <c r="L646" s="201"/>
      <c r="M646" s="201"/>
      <c r="N646" s="199"/>
      <c r="O646" s="199"/>
      <c r="P646" s="199"/>
      <c r="Q646" s="199"/>
      <c r="R646" s="116">
        <f t="shared" si="12"/>
        <v>0</v>
      </c>
    </row>
    <row r="647" spans="3:18" ht="15" thickBot="1" x14ac:dyDescent="0.3">
      <c r="C647" s="121">
        <f>'Everyday Formulas'!I627</f>
        <v>0</v>
      </c>
      <c r="D647" s="117"/>
      <c r="E647" s="115">
        <f>'Everyday Formulas'!P627</f>
        <v>0</v>
      </c>
      <c r="F647" s="201"/>
      <c r="G647" s="201"/>
      <c r="H647" s="200"/>
      <c r="I647" s="200"/>
      <c r="J647" s="201"/>
      <c r="K647" s="201"/>
      <c r="L647" s="201"/>
      <c r="M647" s="201"/>
      <c r="N647" s="199"/>
      <c r="O647" s="199"/>
      <c r="P647" s="199"/>
      <c r="Q647" s="199"/>
      <c r="R647" s="116">
        <f t="shared" si="12"/>
        <v>0</v>
      </c>
    </row>
    <row r="648" spans="3:18" ht="15" thickBot="1" x14ac:dyDescent="0.3">
      <c r="C648" s="121">
        <f>'Everyday Formulas'!I628</f>
        <v>0</v>
      </c>
      <c r="D648" s="117"/>
      <c r="E648" s="115">
        <f>'Everyday Formulas'!P628</f>
        <v>0</v>
      </c>
      <c r="F648" s="201"/>
      <c r="G648" s="201"/>
      <c r="H648" s="200"/>
      <c r="I648" s="200"/>
      <c r="J648" s="201"/>
      <c r="K648" s="201"/>
      <c r="L648" s="201"/>
      <c r="M648" s="201"/>
      <c r="N648" s="199"/>
      <c r="O648" s="199"/>
      <c r="P648" s="199"/>
      <c r="Q648" s="199"/>
      <c r="R648" s="116">
        <f t="shared" si="12"/>
        <v>0</v>
      </c>
    </row>
    <row r="649" spans="3:18" ht="15" thickBot="1" x14ac:dyDescent="0.3">
      <c r="C649" s="121">
        <f>'Everyday Formulas'!I629</f>
        <v>0</v>
      </c>
      <c r="D649" s="117"/>
      <c r="E649" s="115">
        <f>'Everyday Formulas'!P629</f>
        <v>0</v>
      </c>
      <c r="F649" s="201"/>
      <c r="G649" s="201"/>
      <c r="H649" s="200"/>
      <c r="I649" s="200"/>
      <c r="J649" s="201"/>
      <c r="K649" s="201"/>
      <c r="L649" s="201"/>
      <c r="M649" s="201"/>
      <c r="N649" s="199"/>
      <c r="O649" s="199"/>
      <c r="P649" s="199"/>
      <c r="Q649" s="199"/>
      <c r="R649" s="116">
        <f t="shared" si="12"/>
        <v>0</v>
      </c>
    </row>
    <row r="650" spans="3:18" ht="15" thickBot="1" x14ac:dyDescent="0.3">
      <c r="C650" s="121">
        <f>'Everyday Formulas'!I630</f>
        <v>0</v>
      </c>
      <c r="D650" s="117"/>
      <c r="E650" s="115">
        <f>'Everyday Formulas'!P630</f>
        <v>0</v>
      </c>
      <c r="F650" s="201"/>
      <c r="G650" s="201"/>
      <c r="H650" s="200"/>
      <c r="I650" s="200"/>
      <c r="J650" s="201"/>
      <c r="K650" s="201"/>
      <c r="L650" s="201"/>
      <c r="M650" s="201"/>
      <c r="N650" s="199"/>
      <c r="O650" s="199"/>
      <c r="P650" s="199"/>
      <c r="Q650" s="199"/>
      <c r="R650" s="116">
        <f t="shared" si="12"/>
        <v>0</v>
      </c>
    </row>
    <row r="651" spans="3:18" ht="15" thickBot="1" x14ac:dyDescent="0.3">
      <c r="C651" s="121">
        <f>'Everyday Formulas'!I631</f>
        <v>0</v>
      </c>
      <c r="D651" s="117"/>
      <c r="E651" s="115">
        <f>'Everyday Formulas'!P631</f>
        <v>0</v>
      </c>
      <c r="F651" s="201"/>
      <c r="G651" s="201"/>
      <c r="H651" s="200"/>
      <c r="I651" s="200"/>
      <c r="J651" s="201"/>
      <c r="K651" s="201"/>
      <c r="L651" s="201"/>
      <c r="M651" s="201"/>
      <c r="N651" s="199"/>
      <c r="O651" s="199"/>
      <c r="P651" s="199"/>
      <c r="Q651" s="199"/>
      <c r="R651" s="116">
        <f t="shared" si="12"/>
        <v>0</v>
      </c>
    </row>
    <row r="652" spans="3:18" ht="15" thickBot="1" x14ac:dyDescent="0.3">
      <c r="C652" s="121">
        <f>'Everyday Formulas'!I632</f>
        <v>0</v>
      </c>
      <c r="D652" s="117"/>
      <c r="E652" s="115">
        <f>'Everyday Formulas'!P632</f>
        <v>0</v>
      </c>
      <c r="F652" s="201"/>
      <c r="G652" s="201"/>
      <c r="H652" s="200"/>
      <c r="I652" s="200"/>
      <c r="J652" s="201"/>
      <c r="K652" s="201"/>
      <c r="L652" s="201"/>
      <c r="M652" s="201"/>
      <c r="N652" s="199"/>
      <c r="O652" s="199"/>
      <c r="P652" s="199"/>
      <c r="Q652" s="199"/>
      <c r="R652" s="116">
        <f t="shared" si="12"/>
        <v>0</v>
      </c>
    </row>
    <row r="653" spans="3:18" ht="15" thickBot="1" x14ac:dyDescent="0.3">
      <c r="C653" s="121">
        <f>'Everyday Formulas'!I633</f>
        <v>0</v>
      </c>
      <c r="D653" s="117"/>
      <c r="E653" s="115">
        <f>'Everyday Formulas'!P633</f>
        <v>0</v>
      </c>
      <c r="F653" s="201"/>
      <c r="G653" s="201"/>
      <c r="H653" s="200"/>
      <c r="I653" s="200"/>
      <c r="J653" s="201"/>
      <c r="K653" s="201"/>
      <c r="L653" s="201"/>
      <c r="M653" s="201"/>
      <c r="N653" s="199"/>
      <c r="O653" s="199"/>
      <c r="P653" s="199"/>
      <c r="Q653" s="199"/>
      <c r="R653" s="116">
        <f t="shared" si="12"/>
        <v>0</v>
      </c>
    </row>
    <row r="654" spans="3:18" ht="15" thickBot="1" x14ac:dyDescent="0.3">
      <c r="C654" s="121">
        <f>'Everyday Formulas'!I634</f>
        <v>0</v>
      </c>
      <c r="D654" s="117"/>
      <c r="E654" s="115">
        <f>'Everyday Formulas'!P634</f>
        <v>0</v>
      </c>
      <c r="F654" s="201"/>
      <c r="G654" s="201"/>
      <c r="H654" s="200"/>
      <c r="I654" s="200"/>
      <c r="J654" s="201"/>
      <c r="K654" s="201"/>
      <c r="L654" s="201"/>
      <c r="M654" s="201"/>
      <c r="N654" s="199"/>
      <c r="O654" s="199"/>
      <c r="P654" s="199"/>
      <c r="Q654" s="199"/>
      <c r="R654" s="116">
        <f t="shared" si="12"/>
        <v>0</v>
      </c>
    </row>
    <row r="655" spans="3:18" ht="15" thickBot="1" x14ac:dyDescent="0.3">
      <c r="C655" s="121">
        <f>'Everyday Formulas'!I635</f>
        <v>0</v>
      </c>
      <c r="D655" s="117"/>
      <c r="E655" s="115">
        <f>'Everyday Formulas'!P635</f>
        <v>0</v>
      </c>
      <c r="F655" s="201"/>
      <c r="G655" s="201"/>
      <c r="H655" s="200"/>
      <c r="I655" s="200"/>
      <c r="J655" s="201"/>
      <c r="K655" s="201"/>
      <c r="L655" s="201"/>
      <c r="M655" s="201"/>
      <c r="N655" s="199"/>
      <c r="O655" s="199"/>
      <c r="P655" s="199"/>
      <c r="Q655" s="199"/>
      <c r="R655" s="116">
        <f t="shared" si="12"/>
        <v>0</v>
      </c>
    </row>
    <row r="656" spans="3:18" ht="15" thickBot="1" x14ac:dyDescent="0.3">
      <c r="C656" s="121">
        <f>'Everyday Formulas'!I636</f>
        <v>0</v>
      </c>
      <c r="D656" s="117"/>
      <c r="E656" s="115">
        <f>'Everyday Formulas'!P636</f>
        <v>0</v>
      </c>
      <c r="F656" s="201"/>
      <c r="G656" s="201"/>
      <c r="H656" s="200"/>
      <c r="I656" s="200"/>
      <c r="J656" s="201"/>
      <c r="K656" s="201"/>
      <c r="L656" s="201"/>
      <c r="M656" s="201"/>
      <c r="N656" s="199"/>
      <c r="O656" s="199"/>
      <c r="P656" s="199"/>
      <c r="Q656" s="199"/>
      <c r="R656" s="116">
        <f t="shared" si="12"/>
        <v>0</v>
      </c>
    </row>
    <row r="657" spans="3:18" ht="15" thickBot="1" x14ac:dyDescent="0.3">
      <c r="C657" s="121">
        <f>'Everyday Formulas'!I637</f>
        <v>0</v>
      </c>
      <c r="D657" s="117"/>
      <c r="E657" s="115">
        <f>'Everyday Formulas'!P637</f>
        <v>0</v>
      </c>
      <c r="F657" s="201"/>
      <c r="G657" s="201"/>
      <c r="H657" s="200"/>
      <c r="I657" s="200"/>
      <c r="J657" s="201"/>
      <c r="K657" s="201"/>
      <c r="L657" s="201"/>
      <c r="M657" s="201"/>
      <c r="N657" s="199"/>
      <c r="O657" s="199"/>
      <c r="P657" s="199"/>
      <c r="Q657" s="199"/>
      <c r="R657" s="116">
        <f t="shared" si="12"/>
        <v>0</v>
      </c>
    </row>
    <row r="658" spans="3:18" ht="15" thickBot="1" x14ac:dyDescent="0.3">
      <c r="C658" s="121">
        <f>'Everyday Formulas'!I638</f>
        <v>0</v>
      </c>
      <c r="D658" s="117"/>
      <c r="E658" s="115">
        <f>'Everyday Formulas'!P638</f>
        <v>0</v>
      </c>
      <c r="F658" s="201"/>
      <c r="G658" s="201"/>
      <c r="H658" s="200"/>
      <c r="I658" s="200"/>
      <c r="J658" s="201"/>
      <c r="K658" s="201"/>
      <c r="L658" s="201"/>
      <c r="M658" s="201"/>
      <c r="N658" s="199"/>
      <c r="O658" s="199"/>
      <c r="P658" s="199"/>
      <c r="Q658" s="199"/>
      <c r="R658" s="116">
        <f t="shared" si="12"/>
        <v>0</v>
      </c>
    </row>
    <row r="659" spans="3:18" ht="15" thickBot="1" x14ac:dyDescent="0.3">
      <c r="C659" s="121">
        <f>'Everyday Formulas'!I639</f>
        <v>0</v>
      </c>
      <c r="D659" s="117"/>
      <c r="E659" s="115">
        <f>'Everyday Formulas'!P639</f>
        <v>0</v>
      </c>
      <c r="F659" s="201"/>
      <c r="G659" s="201"/>
      <c r="H659" s="200"/>
      <c r="I659" s="200"/>
      <c r="J659" s="201"/>
      <c r="K659" s="201"/>
      <c r="L659" s="201"/>
      <c r="M659" s="201"/>
      <c r="N659" s="199"/>
      <c r="O659" s="199"/>
      <c r="P659" s="199"/>
      <c r="Q659" s="199"/>
      <c r="R659" s="116">
        <f t="shared" si="12"/>
        <v>0</v>
      </c>
    </row>
    <row r="660" spans="3:18" ht="15" thickBot="1" x14ac:dyDescent="0.3">
      <c r="C660" s="121">
        <f>'Everyday Formulas'!I640</f>
        <v>0</v>
      </c>
      <c r="D660" s="117"/>
      <c r="E660" s="115">
        <f>'Everyday Formulas'!P640</f>
        <v>0</v>
      </c>
      <c r="F660" s="201"/>
      <c r="G660" s="201"/>
      <c r="H660" s="200"/>
      <c r="I660" s="200"/>
      <c r="J660" s="201"/>
      <c r="K660" s="201"/>
      <c r="L660" s="201"/>
      <c r="M660" s="201"/>
      <c r="N660" s="199"/>
      <c r="O660" s="199"/>
      <c r="P660" s="199"/>
      <c r="Q660" s="199"/>
      <c r="R660" s="116">
        <f t="shared" si="12"/>
        <v>0</v>
      </c>
    </row>
    <row r="661" spans="3:18" ht="15" thickBot="1" x14ac:dyDescent="0.3">
      <c r="C661" s="121">
        <f>'Everyday Formulas'!I641</f>
        <v>0</v>
      </c>
      <c r="D661" s="117"/>
      <c r="E661" s="115">
        <f>'Everyday Formulas'!P641</f>
        <v>0</v>
      </c>
      <c r="F661" s="201"/>
      <c r="G661" s="201"/>
      <c r="H661" s="200"/>
      <c r="I661" s="200"/>
      <c r="J661" s="201"/>
      <c r="K661" s="201"/>
      <c r="L661" s="201"/>
      <c r="M661" s="201"/>
      <c r="N661" s="199"/>
      <c r="O661" s="199"/>
      <c r="P661" s="199"/>
      <c r="Q661" s="199"/>
      <c r="R661" s="116">
        <f t="shared" si="12"/>
        <v>0</v>
      </c>
    </row>
    <row r="662" spans="3:18" ht="15" thickBot="1" x14ac:dyDescent="0.3">
      <c r="C662" s="121">
        <f>'Everyday Formulas'!I642</f>
        <v>0</v>
      </c>
      <c r="D662" s="117"/>
      <c r="E662" s="115">
        <f>'Everyday Formulas'!P642</f>
        <v>0</v>
      </c>
      <c r="F662" s="201"/>
      <c r="G662" s="201"/>
      <c r="H662" s="200"/>
      <c r="I662" s="200"/>
      <c r="J662" s="201"/>
      <c r="K662" s="201"/>
      <c r="L662" s="201"/>
      <c r="M662" s="201"/>
      <c r="N662" s="199"/>
      <c r="O662" s="199"/>
      <c r="P662" s="199"/>
      <c r="Q662" s="199"/>
      <c r="R662" s="116">
        <f t="shared" si="12"/>
        <v>0</v>
      </c>
    </row>
    <row r="663" spans="3:18" ht="15" thickBot="1" x14ac:dyDescent="0.3">
      <c r="C663" s="121">
        <f>'Everyday Formulas'!I643</f>
        <v>0</v>
      </c>
      <c r="D663" s="117"/>
      <c r="E663" s="115">
        <f>'Everyday Formulas'!P643</f>
        <v>0</v>
      </c>
      <c r="F663" s="201"/>
      <c r="G663" s="201"/>
      <c r="H663" s="200"/>
      <c r="I663" s="200"/>
      <c r="J663" s="201"/>
      <c r="K663" s="201"/>
      <c r="L663" s="201"/>
      <c r="M663" s="201"/>
      <c r="N663" s="199"/>
      <c r="O663" s="199"/>
      <c r="P663" s="199"/>
      <c r="Q663" s="199"/>
      <c r="R663" s="116">
        <f t="shared" si="12"/>
        <v>0</v>
      </c>
    </row>
    <row r="664" spans="3:18" ht="15" thickBot="1" x14ac:dyDescent="0.3">
      <c r="C664" s="121">
        <f>'Everyday Formulas'!I644</f>
        <v>0</v>
      </c>
      <c r="D664" s="117"/>
      <c r="E664" s="115">
        <f>'Everyday Formulas'!P644</f>
        <v>0</v>
      </c>
      <c r="F664" s="201"/>
      <c r="G664" s="201"/>
      <c r="H664" s="200"/>
      <c r="I664" s="200"/>
      <c r="J664" s="201"/>
      <c r="K664" s="201"/>
      <c r="L664" s="201"/>
      <c r="M664" s="201"/>
      <c r="N664" s="199"/>
      <c r="O664" s="199"/>
      <c r="P664" s="199"/>
      <c r="Q664" s="199"/>
      <c r="R664" s="116">
        <f t="shared" si="12"/>
        <v>0</v>
      </c>
    </row>
    <row r="665" spans="3:18" ht="15" thickBot="1" x14ac:dyDescent="0.3">
      <c r="C665" s="121">
        <f>'Everyday Formulas'!I645</f>
        <v>0</v>
      </c>
      <c r="D665" s="117"/>
      <c r="E665" s="115">
        <f>'Everyday Formulas'!P645</f>
        <v>0</v>
      </c>
      <c r="F665" s="201"/>
      <c r="G665" s="201"/>
      <c r="H665" s="200"/>
      <c r="I665" s="200"/>
      <c r="J665" s="201"/>
      <c r="K665" s="201"/>
      <c r="L665" s="201"/>
      <c r="M665" s="201"/>
      <c r="N665" s="199"/>
      <c r="O665" s="199"/>
      <c r="P665" s="199"/>
      <c r="Q665" s="199"/>
      <c r="R665" s="116">
        <f t="shared" si="12"/>
        <v>0</v>
      </c>
    </row>
    <row r="666" spans="3:18" ht="15" thickBot="1" x14ac:dyDescent="0.3">
      <c r="C666" s="121">
        <f>'Everyday Formulas'!I646</f>
        <v>0</v>
      </c>
      <c r="D666" s="117"/>
      <c r="E666" s="115">
        <f>'Everyday Formulas'!P646</f>
        <v>0</v>
      </c>
      <c r="F666" s="201"/>
      <c r="G666" s="201"/>
      <c r="H666" s="200"/>
      <c r="I666" s="200"/>
      <c r="J666" s="201"/>
      <c r="K666" s="201"/>
      <c r="L666" s="201"/>
      <c r="M666" s="201"/>
      <c r="N666" s="199"/>
      <c r="O666" s="199"/>
      <c r="P666" s="199"/>
      <c r="Q666" s="199"/>
      <c r="R666" s="116">
        <f t="shared" si="12"/>
        <v>0</v>
      </c>
    </row>
    <row r="667" spans="3:18" ht="15" thickBot="1" x14ac:dyDescent="0.3">
      <c r="C667" s="121">
        <f>'Everyday Formulas'!I647</f>
        <v>0</v>
      </c>
      <c r="D667" s="117"/>
      <c r="E667" s="115">
        <f>'Everyday Formulas'!P647</f>
        <v>0</v>
      </c>
      <c r="F667" s="201"/>
      <c r="G667" s="201"/>
      <c r="H667" s="200"/>
      <c r="I667" s="200"/>
      <c r="J667" s="201"/>
      <c r="K667" s="201"/>
      <c r="L667" s="201"/>
      <c r="M667" s="201"/>
      <c r="N667" s="199"/>
      <c r="O667" s="199"/>
      <c r="P667" s="199"/>
      <c r="Q667" s="199"/>
      <c r="R667" s="116">
        <f t="shared" si="12"/>
        <v>0</v>
      </c>
    </row>
    <row r="668" spans="3:18" ht="15" thickBot="1" x14ac:dyDescent="0.3">
      <c r="C668" s="121">
        <f>'Everyday Formulas'!I648</f>
        <v>0</v>
      </c>
      <c r="D668" s="117"/>
      <c r="E668" s="115">
        <f>'Everyday Formulas'!P648</f>
        <v>0</v>
      </c>
      <c r="F668" s="201"/>
      <c r="G668" s="201"/>
      <c r="H668" s="200"/>
      <c r="I668" s="200"/>
      <c r="J668" s="201"/>
      <c r="K668" s="201"/>
      <c r="L668" s="201"/>
      <c r="M668" s="201"/>
      <c r="N668" s="199"/>
      <c r="O668" s="199"/>
      <c r="P668" s="199"/>
      <c r="Q668" s="199"/>
      <c r="R668" s="116">
        <f t="shared" si="12"/>
        <v>0</v>
      </c>
    </row>
    <row r="669" spans="3:18" ht="15" thickBot="1" x14ac:dyDescent="0.3">
      <c r="C669" s="121">
        <f>'Everyday Formulas'!I649</f>
        <v>0</v>
      </c>
      <c r="D669" s="117"/>
      <c r="E669" s="115">
        <f>'Everyday Formulas'!P649</f>
        <v>0</v>
      </c>
      <c r="F669" s="201"/>
      <c r="G669" s="201"/>
      <c r="H669" s="200"/>
      <c r="I669" s="200"/>
      <c r="J669" s="201"/>
      <c r="K669" s="201"/>
      <c r="L669" s="201"/>
      <c r="M669" s="201"/>
      <c r="N669" s="199"/>
      <c r="O669" s="199"/>
      <c r="P669" s="199"/>
      <c r="Q669" s="199"/>
      <c r="R669" s="116">
        <f t="shared" si="12"/>
        <v>0</v>
      </c>
    </row>
    <row r="670" spans="3:18" ht="15" thickBot="1" x14ac:dyDescent="0.3">
      <c r="C670" s="121">
        <f>'Everyday Formulas'!I650</f>
        <v>0</v>
      </c>
      <c r="D670" s="117"/>
      <c r="E670" s="115">
        <f>'Everyday Formulas'!P650</f>
        <v>0</v>
      </c>
      <c r="F670" s="201"/>
      <c r="G670" s="201"/>
      <c r="H670" s="200"/>
      <c r="I670" s="200"/>
      <c r="J670" s="201"/>
      <c r="K670" s="201"/>
      <c r="L670" s="201"/>
      <c r="M670" s="201"/>
      <c r="N670" s="199"/>
      <c r="O670" s="199"/>
      <c r="P670" s="199"/>
      <c r="Q670" s="199"/>
      <c r="R670" s="116">
        <f t="shared" si="12"/>
        <v>0</v>
      </c>
    </row>
    <row r="671" spans="3:18" ht="15" thickBot="1" x14ac:dyDescent="0.3">
      <c r="C671" s="121">
        <f>'Everyday Formulas'!I651</f>
        <v>0</v>
      </c>
      <c r="D671" s="117"/>
      <c r="E671" s="115">
        <f>'Everyday Formulas'!P651</f>
        <v>0</v>
      </c>
      <c r="F671" s="201"/>
      <c r="G671" s="201"/>
      <c r="H671" s="200"/>
      <c r="I671" s="200"/>
      <c r="J671" s="201"/>
      <c r="K671" s="201"/>
      <c r="L671" s="201"/>
      <c r="M671" s="201"/>
      <c r="N671" s="199"/>
      <c r="O671" s="199"/>
      <c r="P671" s="199"/>
      <c r="Q671" s="199"/>
      <c r="R671" s="116">
        <f t="shared" si="12"/>
        <v>0</v>
      </c>
    </row>
    <row r="672" spans="3:18" ht="15" thickBot="1" x14ac:dyDescent="0.3">
      <c r="C672" s="121">
        <f>'Everyday Formulas'!I652</f>
        <v>0</v>
      </c>
      <c r="D672" s="117"/>
      <c r="E672" s="115">
        <f>'Everyday Formulas'!P652</f>
        <v>0</v>
      </c>
      <c r="F672" s="201"/>
      <c r="G672" s="201"/>
      <c r="H672" s="200"/>
      <c r="I672" s="200"/>
      <c r="J672" s="201"/>
      <c r="K672" s="201"/>
      <c r="L672" s="201"/>
      <c r="M672" s="201"/>
      <c r="N672" s="199"/>
      <c r="O672" s="199"/>
      <c r="P672" s="199"/>
      <c r="Q672" s="199"/>
      <c r="R672" s="116">
        <f t="shared" si="12"/>
        <v>0</v>
      </c>
    </row>
    <row r="673" spans="3:18" ht="15" thickBot="1" x14ac:dyDescent="0.3">
      <c r="C673" s="121">
        <f>'Everyday Formulas'!I653</f>
        <v>0</v>
      </c>
      <c r="D673" s="117"/>
      <c r="E673" s="115">
        <f>'Everyday Formulas'!P653</f>
        <v>0</v>
      </c>
      <c r="F673" s="201"/>
      <c r="G673" s="201"/>
      <c r="H673" s="200"/>
      <c r="I673" s="200"/>
      <c r="J673" s="201"/>
      <c r="K673" s="201"/>
      <c r="L673" s="201"/>
      <c r="M673" s="201"/>
      <c r="N673" s="199"/>
      <c r="O673" s="199"/>
      <c r="P673" s="199"/>
      <c r="Q673" s="199"/>
      <c r="R673" s="116">
        <f t="shared" si="12"/>
        <v>0</v>
      </c>
    </row>
    <row r="674" spans="3:18" ht="15" thickBot="1" x14ac:dyDescent="0.3">
      <c r="C674" s="121">
        <f>'Everyday Formulas'!I654</f>
        <v>0</v>
      </c>
      <c r="D674" s="117"/>
      <c r="E674" s="115">
        <f>'Everyday Formulas'!P654</f>
        <v>0</v>
      </c>
      <c r="F674" s="201"/>
      <c r="G674" s="201"/>
      <c r="H674" s="200"/>
      <c r="I674" s="200"/>
      <c r="J674" s="201"/>
      <c r="K674" s="201"/>
      <c r="L674" s="201"/>
      <c r="M674" s="201"/>
      <c r="N674" s="199"/>
      <c r="O674" s="199"/>
      <c r="P674" s="199"/>
      <c r="Q674" s="199"/>
      <c r="R674" s="116">
        <f t="shared" si="12"/>
        <v>0</v>
      </c>
    </row>
    <row r="675" spans="3:18" ht="15" thickBot="1" x14ac:dyDescent="0.3">
      <c r="C675" s="121">
        <f>'Everyday Formulas'!I655</f>
        <v>0</v>
      </c>
      <c r="D675" s="117"/>
      <c r="E675" s="115">
        <f>'Everyday Formulas'!P655</f>
        <v>0</v>
      </c>
      <c r="F675" s="201"/>
      <c r="G675" s="201"/>
      <c r="H675" s="200"/>
      <c r="I675" s="200"/>
      <c r="J675" s="201"/>
      <c r="K675" s="201"/>
      <c r="L675" s="201"/>
      <c r="M675" s="201"/>
      <c r="N675" s="199"/>
      <c r="O675" s="199"/>
      <c r="P675" s="199"/>
      <c r="Q675" s="199"/>
      <c r="R675" s="116">
        <f t="shared" si="12"/>
        <v>0</v>
      </c>
    </row>
    <row r="676" spans="3:18" ht="15" thickBot="1" x14ac:dyDescent="0.3">
      <c r="C676" s="121">
        <f>'Everyday Formulas'!I656</f>
        <v>0</v>
      </c>
      <c r="D676" s="117"/>
      <c r="E676" s="115">
        <f>'Everyday Formulas'!P656</f>
        <v>0</v>
      </c>
      <c r="F676" s="201"/>
      <c r="G676" s="201"/>
      <c r="H676" s="200"/>
      <c r="I676" s="200"/>
      <c r="J676" s="201"/>
      <c r="K676" s="201"/>
      <c r="L676" s="201"/>
      <c r="M676" s="201"/>
      <c r="N676" s="199"/>
      <c r="O676" s="199"/>
      <c r="P676" s="199"/>
      <c r="Q676" s="199"/>
      <c r="R676" s="116">
        <f t="shared" ref="R676:R739" si="13">(IF(H676="*no role*",0,(IF(OR(F676&lt;&gt;"",H676&lt;&gt;"",J676&lt;&gt;""),3,0))))+(IF(L676&lt;&gt;"",3,0))+(IF(N676&lt;&gt;"",3,0))+(IF(P676="YES",3,0))</f>
        <v>0</v>
      </c>
    </row>
    <row r="677" spans="3:18" ht="15" thickBot="1" x14ac:dyDescent="0.3">
      <c r="C677" s="121">
        <f>'Everyday Formulas'!I657</f>
        <v>0</v>
      </c>
      <c r="D677" s="117"/>
      <c r="E677" s="115">
        <f>'Everyday Formulas'!P657</f>
        <v>0</v>
      </c>
      <c r="F677" s="201"/>
      <c r="G677" s="201"/>
      <c r="H677" s="200"/>
      <c r="I677" s="200"/>
      <c r="J677" s="201"/>
      <c r="K677" s="201"/>
      <c r="L677" s="201"/>
      <c r="M677" s="201"/>
      <c r="N677" s="199"/>
      <c r="O677" s="199"/>
      <c r="P677" s="199"/>
      <c r="Q677" s="199"/>
      <c r="R677" s="116">
        <f t="shared" si="13"/>
        <v>0</v>
      </c>
    </row>
    <row r="678" spans="3:18" ht="15" thickBot="1" x14ac:dyDescent="0.3">
      <c r="C678" s="121">
        <f>'Everyday Formulas'!I658</f>
        <v>0</v>
      </c>
      <c r="D678" s="117"/>
      <c r="E678" s="115">
        <f>'Everyday Formulas'!P658</f>
        <v>0</v>
      </c>
      <c r="F678" s="201"/>
      <c r="G678" s="201"/>
      <c r="H678" s="200"/>
      <c r="I678" s="200"/>
      <c r="J678" s="201"/>
      <c r="K678" s="201"/>
      <c r="L678" s="201"/>
      <c r="M678" s="201"/>
      <c r="N678" s="199"/>
      <c r="O678" s="199"/>
      <c r="P678" s="199"/>
      <c r="Q678" s="199"/>
      <c r="R678" s="116">
        <f t="shared" si="13"/>
        <v>0</v>
      </c>
    </row>
    <row r="679" spans="3:18" ht="15" thickBot="1" x14ac:dyDescent="0.3">
      <c r="C679" s="121">
        <f>'Everyday Formulas'!I659</f>
        <v>0</v>
      </c>
      <c r="D679" s="117"/>
      <c r="E679" s="115">
        <f>'Everyday Formulas'!P659</f>
        <v>0</v>
      </c>
      <c r="F679" s="201"/>
      <c r="G679" s="201"/>
      <c r="H679" s="200"/>
      <c r="I679" s="200"/>
      <c r="J679" s="201"/>
      <c r="K679" s="201"/>
      <c r="L679" s="201"/>
      <c r="M679" s="201"/>
      <c r="N679" s="199"/>
      <c r="O679" s="199"/>
      <c r="P679" s="199"/>
      <c r="Q679" s="199"/>
      <c r="R679" s="116">
        <f t="shared" si="13"/>
        <v>0</v>
      </c>
    </row>
    <row r="680" spans="3:18" ht="15" thickBot="1" x14ac:dyDescent="0.3">
      <c r="C680" s="121">
        <f>'Everyday Formulas'!I660</f>
        <v>0</v>
      </c>
      <c r="D680" s="117"/>
      <c r="E680" s="115">
        <f>'Everyday Formulas'!P660</f>
        <v>0</v>
      </c>
      <c r="F680" s="201"/>
      <c r="G680" s="201"/>
      <c r="H680" s="200"/>
      <c r="I680" s="200"/>
      <c r="J680" s="201"/>
      <c r="K680" s="201"/>
      <c r="L680" s="201"/>
      <c r="M680" s="201"/>
      <c r="N680" s="199"/>
      <c r="O680" s="199"/>
      <c r="P680" s="199"/>
      <c r="Q680" s="199"/>
      <c r="R680" s="116">
        <f t="shared" si="13"/>
        <v>0</v>
      </c>
    </row>
    <row r="681" spans="3:18" ht="15" thickBot="1" x14ac:dyDescent="0.3">
      <c r="C681" s="121">
        <f>'Everyday Formulas'!I661</f>
        <v>0</v>
      </c>
      <c r="D681" s="117"/>
      <c r="E681" s="115">
        <f>'Everyday Formulas'!P661</f>
        <v>0</v>
      </c>
      <c r="F681" s="201"/>
      <c r="G681" s="201"/>
      <c r="H681" s="200"/>
      <c r="I681" s="200"/>
      <c r="J681" s="201"/>
      <c r="K681" s="201"/>
      <c r="L681" s="201"/>
      <c r="M681" s="201"/>
      <c r="N681" s="199"/>
      <c r="O681" s="199"/>
      <c r="P681" s="199"/>
      <c r="Q681" s="199"/>
      <c r="R681" s="116">
        <f t="shared" si="13"/>
        <v>0</v>
      </c>
    </row>
    <row r="682" spans="3:18" ht="15" thickBot="1" x14ac:dyDescent="0.3">
      <c r="C682" s="121">
        <f>'Everyday Formulas'!I662</f>
        <v>0</v>
      </c>
      <c r="D682" s="117"/>
      <c r="E682" s="115">
        <f>'Everyday Formulas'!P662</f>
        <v>0</v>
      </c>
      <c r="F682" s="201"/>
      <c r="G682" s="201"/>
      <c r="H682" s="200"/>
      <c r="I682" s="200"/>
      <c r="J682" s="201"/>
      <c r="K682" s="201"/>
      <c r="L682" s="201"/>
      <c r="M682" s="201"/>
      <c r="N682" s="199"/>
      <c r="O682" s="199"/>
      <c r="P682" s="199"/>
      <c r="Q682" s="199"/>
      <c r="R682" s="116">
        <f t="shared" si="13"/>
        <v>0</v>
      </c>
    </row>
    <row r="683" spans="3:18" ht="15" thickBot="1" x14ac:dyDescent="0.3">
      <c r="C683" s="121">
        <f>'Everyday Formulas'!I663</f>
        <v>0</v>
      </c>
      <c r="D683" s="117"/>
      <c r="E683" s="115">
        <f>'Everyday Formulas'!P663</f>
        <v>0</v>
      </c>
      <c r="F683" s="201"/>
      <c r="G683" s="201"/>
      <c r="H683" s="200"/>
      <c r="I683" s="200"/>
      <c r="J683" s="201"/>
      <c r="K683" s="201"/>
      <c r="L683" s="201"/>
      <c r="M683" s="201"/>
      <c r="N683" s="199"/>
      <c r="O683" s="199"/>
      <c r="P683" s="199"/>
      <c r="Q683" s="199"/>
      <c r="R683" s="116">
        <f t="shared" si="13"/>
        <v>0</v>
      </c>
    </row>
    <row r="684" spans="3:18" ht="15" thickBot="1" x14ac:dyDescent="0.3">
      <c r="C684" s="121">
        <f>'Everyday Formulas'!I664</f>
        <v>0</v>
      </c>
      <c r="D684" s="117"/>
      <c r="E684" s="115">
        <f>'Everyday Formulas'!P664</f>
        <v>0</v>
      </c>
      <c r="F684" s="201"/>
      <c r="G684" s="201"/>
      <c r="H684" s="200"/>
      <c r="I684" s="200"/>
      <c r="J684" s="201"/>
      <c r="K684" s="201"/>
      <c r="L684" s="201"/>
      <c r="M684" s="201"/>
      <c r="N684" s="199"/>
      <c r="O684" s="199"/>
      <c r="P684" s="199"/>
      <c r="Q684" s="199"/>
      <c r="R684" s="116">
        <f t="shared" si="13"/>
        <v>0</v>
      </c>
    </row>
    <row r="685" spans="3:18" ht="15" thickBot="1" x14ac:dyDescent="0.3">
      <c r="C685" s="121">
        <f>'Everyday Formulas'!I665</f>
        <v>0</v>
      </c>
      <c r="D685" s="117"/>
      <c r="E685" s="115">
        <f>'Everyday Formulas'!P665</f>
        <v>0</v>
      </c>
      <c r="F685" s="201"/>
      <c r="G685" s="201"/>
      <c r="H685" s="200"/>
      <c r="I685" s="200"/>
      <c r="J685" s="201"/>
      <c r="K685" s="201"/>
      <c r="L685" s="201"/>
      <c r="M685" s="201"/>
      <c r="N685" s="199"/>
      <c r="O685" s="199"/>
      <c r="P685" s="199"/>
      <c r="Q685" s="199"/>
      <c r="R685" s="116">
        <f t="shared" si="13"/>
        <v>0</v>
      </c>
    </row>
    <row r="686" spans="3:18" ht="15" thickBot="1" x14ac:dyDescent="0.3">
      <c r="C686" s="121">
        <f>'Everyday Formulas'!I666</f>
        <v>0</v>
      </c>
      <c r="D686" s="117"/>
      <c r="E686" s="115">
        <f>'Everyday Formulas'!P666</f>
        <v>0</v>
      </c>
      <c r="F686" s="201"/>
      <c r="G686" s="201"/>
      <c r="H686" s="200"/>
      <c r="I686" s="200"/>
      <c r="J686" s="201"/>
      <c r="K686" s="201"/>
      <c r="L686" s="201"/>
      <c r="M686" s="201"/>
      <c r="N686" s="199"/>
      <c r="O686" s="199"/>
      <c r="P686" s="199"/>
      <c r="Q686" s="199"/>
      <c r="R686" s="116">
        <f t="shared" si="13"/>
        <v>0</v>
      </c>
    </row>
    <row r="687" spans="3:18" ht="15" thickBot="1" x14ac:dyDescent="0.3">
      <c r="C687" s="121">
        <f>'Everyday Formulas'!I667</f>
        <v>0</v>
      </c>
      <c r="D687" s="117"/>
      <c r="E687" s="115">
        <f>'Everyday Formulas'!P667</f>
        <v>0</v>
      </c>
      <c r="F687" s="201"/>
      <c r="G687" s="201"/>
      <c r="H687" s="200"/>
      <c r="I687" s="200"/>
      <c r="J687" s="201"/>
      <c r="K687" s="201"/>
      <c r="L687" s="201"/>
      <c r="M687" s="201"/>
      <c r="N687" s="199"/>
      <c r="O687" s="199"/>
      <c r="P687" s="199"/>
      <c r="Q687" s="199"/>
      <c r="R687" s="116">
        <f t="shared" si="13"/>
        <v>0</v>
      </c>
    </row>
    <row r="688" spans="3:18" ht="15" thickBot="1" x14ac:dyDescent="0.3">
      <c r="C688" s="121">
        <f>'Everyday Formulas'!I668</f>
        <v>0</v>
      </c>
      <c r="D688" s="117"/>
      <c r="E688" s="115">
        <f>'Everyday Formulas'!P668</f>
        <v>0</v>
      </c>
      <c r="F688" s="201"/>
      <c r="G688" s="201"/>
      <c r="H688" s="200"/>
      <c r="I688" s="200"/>
      <c r="J688" s="201"/>
      <c r="K688" s="201"/>
      <c r="L688" s="201"/>
      <c r="M688" s="201"/>
      <c r="N688" s="199"/>
      <c r="O688" s="199"/>
      <c r="P688" s="199"/>
      <c r="Q688" s="199"/>
      <c r="R688" s="116">
        <f t="shared" si="13"/>
        <v>0</v>
      </c>
    </row>
    <row r="689" spans="3:18" ht="15" thickBot="1" x14ac:dyDescent="0.3">
      <c r="C689" s="121">
        <f>'Everyday Formulas'!I669</f>
        <v>0</v>
      </c>
      <c r="D689" s="117"/>
      <c r="E689" s="115">
        <f>'Everyday Formulas'!P669</f>
        <v>0</v>
      </c>
      <c r="F689" s="201"/>
      <c r="G689" s="201"/>
      <c r="H689" s="200"/>
      <c r="I689" s="200"/>
      <c r="J689" s="201"/>
      <c r="K689" s="201"/>
      <c r="L689" s="201"/>
      <c r="M689" s="201"/>
      <c r="N689" s="199"/>
      <c r="O689" s="199"/>
      <c r="P689" s="199"/>
      <c r="Q689" s="199"/>
      <c r="R689" s="116">
        <f t="shared" si="13"/>
        <v>0</v>
      </c>
    </row>
    <row r="690" spans="3:18" ht="15" thickBot="1" x14ac:dyDescent="0.3">
      <c r="C690" s="121">
        <f>'Everyday Formulas'!I670</f>
        <v>0</v>
      </c>
      <c r="D690" s="117"/>
      <c r="E690" s="115">
        <f>'Everyday Formulas'!P670</f>
        <v>0</v>
      </c>
      <c r="F690" s="201"/>
      <c r="G690" s="201"/>
      <c r="H690" s="200"/>
      <c r="I690" s="200"/>
      <c r="J690" s="201"/>
      <c r="K690" s="201"/>
      <c r="L690" s="201"/>
      <c r="M690" s="201"/>
      <c r="N690" s="199"/>
      <c r="O690" s="199"/>
      <c r="P690" s="199"/>
      <c r="Q690" s="199"/>
      <c r="R690" s="116">
        <f t="shared" si="13"/>
        <v>0</v>
      </c>
    </row>
    <row r="691" spans="3:18" ht="15" thickBot="1" x14ac:dyDescent="0.3">
      <c r="C691" s="121">
        <f>'Everyday Formulas'!I671</f>
        <v>0</v>
      </c>
      <c r="D691" s="117"/>
      <c r="E691" s="115">
        <f>'Everyday Formulas'!P671</f>
        <v>0</v>
      </c>
      <c r="F691" s="201"/>
      <c r="G691" s="201"/>
      <c r="H691" s="200"/>
      <c r="I691" s="200"/>
      <c r="J691" s="201"/>
      <c r="K691" s="201"/>
      <c r="L691" s="201"/>
      <c r="M691" s="201"/>
      <c r="N691" s="199"/>
      <c r="O691" s="199"/>
      <c r="P691" s="199"/>
      <c r="Q691" s="199"/>
      <c r="R691" s="116">
        <f t="shared" si="13"/>
        <v>0</v>
      </c>
    </row>
    <row r="692" spans="3:18" ht="15" thickBot="1" x14ac:dyDescent="0.3">
      <c r="C692" s="121">
        <f>'Everyday Formulas'!I672</f>
        <v>0</v>
      </c>
      <c r="D692" s="117"/>
      <c r="E692" s="115">
        <f>'Everyday Formulas'!P672</f>
        <v>0</v>
      </c>
      <c r="F692" s="201"/>
      <c r="G692" s="201"/>
      <c r="H692" s="200"/>
      <c r="I692" s="200"/>
      <c r="J692" s="201"/>
      <c r="K692" s="201"/>
      <c r="L692" s="201"/>
      <c r="M692" s="201"/>
      <c r="N692" s="199"/>
      <c r="O692" s="199"/>
      <c r="P692" s="199"/>
      <c r="Q692" s="199"/>
      <c r="R692" s="116">
        <f t="shared" si="13"/>
        <v>0</v>
      </c>
    </row>
    <row r="693" spans="3:18" ht="15" thickBot="1" x14ac:dyDescent="0.3">
      <c r="C693" s="121">
        <f>'Everyday Formulas'!I673</f>
        <v>0</v>
      </c>
      <c r="D693" s="117"/>
      <c r="E693" s="115">
        <f>'Everyday Formulas'!P673</f>
        <v>0</v>
      </c>
      <c r="F693" s="201"/>
      <c r="G693" s="201"/>
      <c r="H693" s="200"/>
      <c r="I693" s="200"/>
      <c r="J693" s="201"/>
      <c r="K693" s="201"/>
      <c r="L693" s="201"/>
      <c r="M693" s="201"/>
      <c r="N693" s="199"/>
      <c r="O693" s="199"/>
      <c r="P693" s="199"/>
      <c r="Q693" s="199"/>
      <c r="R693" s="116">
        <f t="shared" si="13"/>
        <v>0</v>
      </c>
    </row>
    <row r="694" spans="3:18" ht="15" thickBot="1" x14ac:dyDescent="0.3">
      <c r="C694" s="121">
        <f>'Everyday Formulas'!I674</f>
        <v>0</v>
      </c>
      <c r="D694" s="117"/>
      <c r="E694" s="115">
        <f>'Everyday Formulas'!P674</f>
        <v>0</v>
      </c>
      <c r="F694" s="201"/>
      <c r="G694" s="201"/>
      <c r="H694" s="200"/>
      <c r="I694" s="200"/>
      <c r="J694" s="201"/>
      <c r="K694" s="201"/>
      <c r="L694" s="201"/>
      <c r="M694" s="201"/>
      <c r="N694" s="199"/>
      <c r="O694" s="199"/>
      <c r="P694" s="199"/>
      <c r="Q694" s="199"/>
      <c r="R694" s="116">
        <f t="shared" si="13"/>
        <v>0</v>
      </c>
    </row>
    <row r="695" spans="3:18" ht="15" thickBot="1" x14ac:dyDescent="0.3">
      <c r="C695" s="121">
        <f>'Everyday Formulas'!I675</f>
        <v>0</v>
      </c>
      <c r="D695" s="117"/>
      <c r="E695" s="115">
        <f>'Everyday Formulas'!P675</f>
        <v>0</v>
      </c>
      <c r="F695" s="201"/>
      <c r="G695" s="201"/>
      <c r="H695" s="200"/>
      <c r="I695" s="200"/>
      <c r="J695" s="201"/>
      <c r="K695" s="201"/>
      <c r="L695" s="201"/>
      <c r="M695" s="201"/>
      <c r="N695" s="199"/>
      <c r="O695" s="199"/>
      <c r="P695" s="199"/>
      <c r="Q695" s="199"/>
      <c r="R695" s="116">
        <f t="shared" si="13"/>
        <v>0</v>
      </c>
    </row>
    <row r="696" spans="3:18" ht="15" thickBot="1" x14ac:dyDescent="0.3">
      <c r="C696" s="121">
        <f>'Everyday Formulas'!I676</f>
        <v>0</v>
      </c>
      <c r="D696" s="117"/>
      <c r="E696" s="115">
        <f>'Everyday Formulas'!P676</f>
        <v>0</v>
      </c>
      <c r="F696" s="201"/>
      <c r="G696" s="201"/>
      <c r="H696" s="200"/>
      <c r="I696" s="200"/>
      <c r="J696" s="201"/>
      <c r="K696" s="201"/>
      <c r="L696" s="201"/>
      <c r="M696" s="201"/>
      <c r="N696" s="199"/>
      <c r="O696" s="199"/>
      <c r="P696" s="199"/>
      <c r="Q696" s="199"/>
      <c r="R696" s="116">
        <f t="shared" si="13"/>
        <v>0</v>
      </c>
    </row>
    <row r="697" spans="3:18" ht="15" thickBot="1" x14ac:dyDescent="0.3">
      <c r="C697" s="121">
        <f>'Everyday Formulas'!I677</f>
        <v>0</v>
      </c>
      <c r="D697" s="117"/>
      <c r="E697" s="115">
        <f>'Everyday Formulas'!P677</f>
        <v>0</v>
      </c>
      <c r="F697" s="201"/>
      <c r="G697" s="201"/>
      <c r="H697" s="200"/>
      <c r="I697" s="200"/>
      <c r="J697" s="201"/>
      <c r="K697" s="201"/>
      <c r="L697" s="201"/>
      <c r="M697" s="201"/>
      <c r="N697" s="199"/>
      <c r="O697" s="199"/>
      <c r="P697" s="199"/>
      <c r="Q697" s="199"/>
      <c r="R697" s="116">
        <f t="shared" si="13"/>
        <v>0</v>
      </c>
    </row>
    <row r="698" spans="3:18" ht="15" thickBot="1" x14ac:dyDescent="0.3">
      <c r="C698" s="121">
        <f>'Everyday Formulas'!I678</f>
        <v>0</v>
      </c>
      <c r="D698" s="117"/>
      <c r="E698" s="115">
        <f>'Everyday Formulas'!P678</f>
        <v>0</v>
      </c>
      <c r="F698" s="201"/>
      <c r="G698" s="201"/>
      <c r="H698" s="200"/>
      <c r="I698" s="200"/>
      <c r="J698" s="201"/>
      <c r="K698" s="201"/>
      <c r="L698" s="201"/>
      <c r="M698" s="201"/>
      <c r="N698" s="199"/>
      <c r="O698" s="199"/>
      <c r="P698" s="199"/>
      <c r="Q698" s="199"/>
      <c r="R698" s="116">
        <f t="shared" si="13"/>
        <v>0</v>
      </c>
    </row>
    <row r="699" spans="3:18" ht="15" thickBot="1" x14ac:dyDescent="0.3">
      <c r="C699" s="121">
        <f>'Everyday Formulas'!I679</f>
        <v>0</v>
      </c>
      <c r="D699" s="117"/>
      <c r="E699" s="115">
        <f>'Everyday Formulas'!P679</f>
        <v>0</v>
      </c>
      <c r="F699" s="201"/>
      <c r="G699" s="201"/>
      <c r="H699" s="200"/>
      <c r="I699" s="200"/>
      <c r="J699" s="201"/>
      <c r="K699" s="201"/>
      <c r="L699" s="201"/>
      <c r="M699" s="201"/>
      <c r="N699" s="199"/>
      <c r="O699" s="199"/>
      <c r="P699" s="199"/>
      <c r="Q699" s="199"/>
      <c r="R699" s="116">
        <f t="shared" si="13"/>
        <v>0</v>
      </c>
    </row>
    <row r="700" spans="3:18" ht="15" thickBot="1" x14ac:dyDescent="0.3">
      <c r="C700" s="121">
        <f>'Everyday Formulas'!I680</f>
        <v>0</v>
      </c>
      <c r="D700" s="117"/>
      <c r="E700" s="115">
        <f>'Everyday Formulas'!P680</f>
        <v>0</v>
      </c>
      <c r="F700" s="201"/>
      <c r="G700" s="201"/>
      <c r="H700" s="200"/>
      <c r="I700" s="200"/>
      <c r="J700" s="201"/>
      <c r="K700" s="201"/>
      <c r="L700" s="201"/>
      <c r="M700" s="201"/>
      <c r="N700" s="199"/>
      <c r="O700" s="199"/>
      <c r="P700" s="199"/>
      <c r="Q700" s="199"/>
      <c r="R700" s="116">
        <f t="shared" si="13"/>
        <v>0</v>
      </c>
    </row>
    <row r="701" spans="3:18" ht="15" thickBot="1" x14ac:dyDescent="0.3">
      <c r="C701" s="121">
        <f>'Everyday Formulas'!I681</f>
        <v>0</v>
      </c>
      <c r="D701" s="117"/>
      <c r="E701" s="115">
        <f>'Everyday Formulas'!P681</f>
        <v>0</v>
      </c>
      <c r="F701" s="201"/>
      <c r="G701" s="201"/>
      <c r="H701" s="200"/>
      <c r="I701" s="200"/>
      <c r="J701" s="201"/>
      <c r="K701" s="201"/>
      <c r="L701" s="201"/>
      <c r="M701" s="201"/>
      <c r="N701" s="199"/>
      <c r="O701" s="199"/>
      <c r="P701" s="199"/>
      <c r="Q701" s="199"/>
      <c r="R701" s="116">
        <f t="shared" si="13"/>
        <v>0</v>
      </c>
    </row>
    <row r="702" spans="3:18" ht="15" thickBot="1" x14ac:dyDescent="0.3">
      <c r="C702" s="121">
        <f>'Everyday Formulas'!I682</f>
        <v>0</v>
      </c>
      <c r="D702" s="117"/>
      <c r="E702" s="115">
        <f>'Everyday Formulas'!P682</f>
        <v>0</v>
      </c>
      <c r="F702" s="201"/>
      <c r="G702" s="201"/>
      <c r="H702" s="200"/>
      <c r="I702" s="200"/>
      <c r="J702" s="201"/>
      <c r="K702" s="201"/>
      <c r="L702" s="201"/>
      <c r="M702" s="201"/>
      <c r="N702" s="199"/>
      <c r="O702" s="199"/>
      <c r="P702" s="199"/>
      <c r="Q702" s="199"/>
      <c r="R702" s="116">
        <f t="shared" si="13"/>
        <v>0</v>
      </c>
    </row>
    <row r="703" spans="3:18" ht="15" thickBot="1" x14ac:dyDescent="0.3">
      <c r="C703" s="121">
        <f>'Everyday Formulas'!I683</f>
        <v>0</v>
      </c>
      <c r="D703" s="117"/>
      <c r="E703" s="115">
        <f>'Everyday Formulas'!P683</f>
        <v>0</v>
      </c>
      <c r="F703" s="201"/>
      <c r="G703" s="201"/>
      <c r="H703" s="200"/>
      <c r="I703" s="200"/>
      <c r="J703" s="201"/>
      <c r="K703" s="201"/>
      <c r="L703" s="201"/>
      <c r="M703" s="201"/>
      <c r="N703" s="199"/>
      <c r="O703" s="199"/>
      <c r="P703" s="199"/>
      <c r="Q703" s="199"/>
      <c r="R703" s="116">
        <f t="shared" si="13"/>
        <v>0</v>
      </c>
    </row>
    <row r="704" spans="3:18" ht="15" thickBot="1" x14ac:dyDescent="0.3">
      <c r="C704" s="121">
        <f>'Everyday Formulas'!I684</f>
        <v>0</v>
      </c>
      <c r="D704" s="117"/>
      <c r="E704" s="115">
        <f>'Everyday Formulas'!P684</f>
        <v>0</v>
      </c>
      <c r="F704" s="201"/>
      <c r="G704" s="201"/>
      <c r="H704" s="200"/>
      <c r="I704" s="200"/>
      <c r="J704" s="201"/>
      <c r="K704" s="201"/>
      <c r="L704" s="201"/>
      <c r="M704" s="201"/>
      <c r="N704" s="199"/>
      <c r="O704" s="199"/>
      <c r="P704" s="199"/>
      <c r="Q704" s="199"/>
      <c r="R704" s="116">
        <f t="shared" si="13"/>
        <v>0</v>
      </c>
    </row>
    <row r="705" spans="3:18" ht="15" thickBot="1" x14ac:dyDescent="0.3">
      <c r="C705" s="121">
        <f>'Everyday Formulas'!I685</f>
        <v>0</v>
      </c>
      <c r="D705" s="117"/>
      <c r="E705" s="115">
        <f>'Everyday Formulas'!P685</f>
        <v>0</v>
      </c>
      <c r="F705" s="201"/>
      <c r="G705" s="201"/>
      <c r="H705" s="200"/>
      <c r="I705" s="200"/>
      <c r="J705" s="201"/>
      <c r="K705" s="201"/>
      <c r="L705" s="201"/>
      <c r="M705" s="201"/>
      <c r="N705" s="199"/>
      <c r="O705" s="199"/>
      <c r="P705" s="199"/>
      <c r="Q705" s="199"/>
      <c r="R705" s="116">
        <f t="shared" si="13"/>
        <v>0</v>
      </c>
    </row>
    <row r="706" spans="3:18" ht="15" thickBot="1" x14ac:dyDescent="0.3">
      <c r="C706" s="121">
        <f>'Everyday Formulas'!I686</f>
        <v>0</v>
      </c>
      <c r="D706" s="117"/>
      <c r="E706" s="115">
        <f>'Everyday Formulas'!P686</f>
        <v>0</v>
      </c>
      <c r="F706" s="201"/>
      <c r="G706" s="201"/>
      <c r="H706" s="200"/>
      <c r="I706" s="200"/>
      <c r="J706" s="201"/>
      <c r="K706" s="201"/>
      <c r="L706" s="201"/>
      <c r="M706" s="201"/>
      <c r="N706" s="199"/>
      <c r="O706" s="199"/>
      <c r="P706" s="199"/>
      <c r="Q706" s="199"/>
      <c r="R706" s="116">
        <f t="shared" si="13"/>
        <v>0</v>
      </c>
    </row>
    <row r="707" spans="3:18" ht="15" thickBot="1" x14ac:dyDescent="0.3">
      <c r="C707" s="121">
        <f>'Everyday Formulas'!I687</f>
        <v>0</v>
      </c>
      <c r="D707" s="117"/>
      <c r="E707" s="115">
        <f>'Everyday Formulas'!P687</f>
        <v>0</v>
      </c>
      <c r="F707" s="201"/>
      <c r="G707" s="201"/>
      <c r="H707" s="200"/>
      <c r="I707" s="200"/>
      <c r="J707" s="201"/>
      <c r="K707" s="201"/>
      <c r="L707" s="201"/>
      <c r="M707" s="201"/>
      <c r="N707" s="199"/>
      <c r="O707" s="199"/>
      <c r="P707" s="199"/>
      <c r="Q707" s="199"/>
      <c r="R707" s="116">
        <f t="shared" si="13"/>
        <v>0</v>
      </c>
    </row>
    <row r="708" spans="3:18" ht="15" thickBot="1" x14ac:dyDescent="0.3">
      <c r="C708" s="121">
        <f>'Everyday Formulas'!I688</f>
        <v>0</v>
      </c>
      <c r="D708" s="117"/>
      <c r="E708" s="115">
        <f>'Everyday Formulas'!P688</f>
        <v>0</v>
      </c>
      <c r="F708" s="201"/>
      <c r="G708" s="201"/>
      <c r="H708" s="200"/>
      <c r="I708" s="200"/>
      <c r="J708" s="201"/>
      <c r="K708" s="201"/>
      <c r="L708" s="201"/>
      <c r="M708" s="201"/>
      <c r="N708" s="199"/>
      <c r="O708" s="199"/>
      <c r="P708" s="199"/>
      <c r="Q708" s="199"/>
      <c r="R708" s="116">
        <f t="shared" si="13"/>
        <v>0</v>
      </c>
    </row>
    <row r="709" spans="3:18" ht="15" thickBot="1" x14ac:dyDescent="0.3">
      <c r="C709" s="121">
        <f>'Everyday Formulas'!I689</f>
        <v>0</v>
      </c>
      <c r="D709" s="117"/>
      <c r="E709" s="115">
        <f>'Everyday Formulas'!P689</f>
        <v>0</v>
      </c>
      <c r="F709" s="201"/>
      <c r="G709" s="201"/>
      <c r="H709" s="200"/>
      <c r="I709" s="200"/>
      <c r="J709" s="201"/>
      <c r="K709" s="201"/>
      <c r="L709" s="201"/>
      <c r="M709" s="201"/>
      <c r="N709" s="199"/>
      <c r="O709" s="199"/>
      <c r="P709" s="199"/>
      <c r="Q709" s="199"/>
      <c r="R709" s="116">
        <f t="shared" si="13"/>
        <v>0</v>
      </c>
    </row>
    <row r="710" spans="3:18" ht="15" thickBot="1" x14ac:dyDescent="0.3">
      <c r="C710" s="121">
        <f>'Everyday Formulas'!I690</f>
        <v>0</v>
      </c>
      <c r="D710" s="117"/>
      <c r="E710" s="115">
        <f>'Everyday Formulas'!P690</f>
        <v>0</v>
      </c>
      <c r="F710" s="201"/>
      <c r="G710" s="201"/>
      <c r="H710" s="200"/>
      <c r="I710" s="200"/>
      <c r="J710" s="201"/>
      <c r="K710" s="201"/>
      <c r="L710" s="201"/>
      <c r="M710" s="201"/>
      <c r="N710" s="199"/>
      <c r="O710" s="199"/>
      <c r="P710" s="199"/>
      <c r="Q710" s="199"/>
      <c r="R710" s="116">
        <f t="shared" si="13"/>
        <v>0</v>
      </c>
    </row>
    <row r="711" spans="3:18" ht="15" thickBot="1" x14ac:dyDescent="0.3">
      <c r="C711" s="121">
        <f>'Everyday Formulas'!I691</f>
        <v>0</v>
      </c>
      <c r="D711" s="117"/>
      <c r="E711" s="115">
        <f>'Everyday Formulas'!P691</f>
        <v>0</v>
      </c>
      <c r="F711" s="201"/>
      <c r="G711" s="201"/>
      <c r="H711" s="200"/>
      <c r="I711" s="200"/>
      <c r="J711" s="201"/>
      <c r="K711" s="201"/>
      <c r="L711" s="201"/>
      <c r="M711" s="201"/>
      <c r="N711" s="199"/>
      <c r="O711" s="199"/>
      <c r="P711" s="199"/>
      <c r="Q711" s="199"/>
      <c r="R711" s="116">
        <f t="shared" si="13"/>
        <v>0</v>
      </c>
    </row>
    <row r="712" spans="3:18" ht="15" thickBot="1" x14ac:dyDescent="0.3">
      <c r="C712" s="121">
        <f>'Everyday Formulas'!I692</f>
        <v>0</v>
      </c>
      <c r="D712" s="117"/>
      <c r="E712" s="115">
        <f>'Everyday Formulas'!P692</f>
        <v>0</v>
      </c>
      <c r="F712" s="201"/>
      <c r="G712" s="201"/>
      <c r="H712" s="200"/>
      <c r="I712" s="200"/>
      <c r="J712" s="201"/>
      <c r="K712" s="201"/>
      <c r="L712" s="201"/>
      <c r="M712" s="201"/>
      <c r="N712" s="199"/>
      <c r="O712" s="199"/>
      <c r="P712" s="199"/>
      <c r="Q712" s="199"/>
      <c r="R712" s="116">
        <f t="shared" si="13"/>
        <v>0</v>
      </c>
    </row>
    <row r="713" spans="3:18" ht="15" thickBot="1" x14ac:dyDescent="0.3">
      <c r="C713" s="121">
        <f>'Everyday Formulas'!I693</f>
        <v>0</v>
      </c>
      <c r="D713" s="117"/>
      <c r="E713" s="115">
        <f>'Everyday Formulas'!P693</f>
        <v>0</v>
      </c>
      <c r="F713" s="201"/>
      <c r="G713" s="201"/>
      <c r="H713" s="200"/>
      <c r="I713" s="200"/>
      <c r="J713" s="201"/>
      <c r="K713" s="201"/>
      <c r="L713" s="201"/>
      <c r="M713" s="201"/>
      <c r="N713" s="199"/>
      <c r="O713" s="199"/>
      <c r="P713" s="199"/>
      <c r="Q713" s="199"/>
      <c r="R713" s="116">
        <f t="shared" si="13"/>
        <v>0</v>
      </c>
    </row>
    <row r="714" spans="3:18" ht="15" thickBot="1" x14ac:dyDescent="0.3">
      <c r="C714" s="121">
        <f>'Everyday Formulas'!I694</f>
        <v>0</v>
      </c>
      <c r="D714" s="117"/>
      <c r="E714" s="115">
        <f>'Everyday Formulas'!P694</f>
        <v>0</v>
      </c>
      <c r="F714" s="201"/>
      <c r="G714" s="201"/>
      <c r="H714" s="200"/>
      <c r="I714" s="200"/>
      <c r="J714" s="201"/>
      <c r="K714" s="201"/>
      <c r="L714" s="201"/>
      <c r="M714" s="201"/>
      <c r="N714" s="199"/>
      <c r="O714" s="199"/>
      <c r="P714" s="199"/>
      <c r="Q714" s="199"/>
      <c r="R714" s="116">
        <f t="shared" si="13"/>
        <v>0</v>
      </c>
    </row>
    <row r="715" spans="3:18" ht="15" thickBot="1" x14ac:dyDescent="0.3">
      <c r="C715" s="121">
        <f>'Everyday Formulas'!I695</f>
        <v>0</v>
      </c>
      <c r="D715" s="117"/>
      <c r="E715" s="115">
        <f>'Everyday Formulas'!P695</f>
        <v>0</v>
      </c>
      <c r="F715" s="201"/>
      <c r="G715" s="201"/>
      <c r="H715" s="200"/>
      <c r="I715" s="200"/>
      <c r="J715" s="201"/>
      <c r="K715" s="201"/>
      <c r="L715" s="201"/>
      <c r="M715" s="201"/>
      <c r="N715" s="199"/>
      <c r="O715" s="199"/>
      <c r="P715" s="199"/>
      <c r="Q715" s="199"/>
      <c r="R715" s="116">
        <f t="shared" si="13"/>
        <v>0</v>
      </c>
    </row>
    <row r="716" spans="3:18" ht="15" thickBot="1" x14ac:dyDescent="0.3">
      <c r="C716" s="121">
        <f>'Everyday Formulas'!I696</f>
        <v>0</v>
      </c>
      <c r="D716" s="117"/>
      <c r="E716" s="115">
        <f>'Everyday Formulas'!P696</f>
        <v>0</v>
      </c>
      <c r="F716" s="201"/>
      <c r="G716" s="201"/>
      <c r="H716" s="200"/>
      <c r="I716" s="200"/>
      <c r="J716" s="201"/>
      <c r="K716" s="201"/>
      <c r="L716" s="201"/>
      <c r="M716" s="201"/>
      <c r="N716" s="199"/>
      <c r="O716" s="199"/>
      <c r="P716" s="199"/>
      <c r="Q716" s="199"/>
      <c r="R716" s="116">
        <f t="shared" si="13"/>
        <v>0</v>
      </c>
    </row>
    <row r="717" spans="3:18" ht="15" thickBot="1" x14ac:dyDescent="0.3">
      <c r="C717" s="121">
        <f>'Everyday Formulas'!I697</f>
        <v>0</v>
      </c>
      <c r="D717" s="117"/>
      <c r="E717" s="115">
        <f>'Everyday Formulas'!P697</f>
        <v>0</v>
      </c>
      <c r="F717" s="201"/>
      <c r="G717" s="201"/>
      <c r="H717" s="200"/>
      <c r="I717" s="200"/>
      <c r="J717" s="201"/>
      <c r="K717" s="201"/>
      <c r="L717" s="201"/>
      <c r="M717" s="201"/>
      <c r="N717" s="199"/>
      <c r="O717" s="199"/>
      <c r="P717" s="199"/>
      <c r="Q717" s="199"/>
      <c r="R717" s="116">
        <f t="shared" si="13"/>
        <v>0</v>
      </c>
    </row>
    <row r="718" spans="3:18" ht="15" thickBot="1" x14ac:dyDescent="0.3">
      <c r="C718" s="121">
        <f>'Everyday Formulas'!I698</f>
        <v>0</v>
      </c>
      <c r="D718" s="117"/>
      <c r="E718" s="115">
        <f>'Everyday Formulas'!P698</f>
        <v>0</v>
      </c>
      <c r="F718" s="201"/>
      <c r="G718" s="201"/>
      <c r="H718" s="200"/>
      <c r="I718" s="200"/>
      <c r="J718" s="201"/>
      <c r="K718" s="201"/>
      <c r="L718" s="201"/>
      <c r="M718" s="201"/>
      <c r="N718" s="199"/>
      <c r="O718" s="199"/>
      <c r="P718" s="199"/>
      <c r="Q718" s="199"/>
      <c r="R718" s="116">
        <f t="shared" si="13"/>
        <v>0</v>
      </c>
    </row>
    <row r="719" spans="3:18" ht="15" thickBot="1" x14ac:dyDescent="0.3">
      <c r="C719" s="121">
        <f>'Everyday Formulas'!I699</f>
        <v>0</v>
      </c>
      <c r="D719" s="117"/>
      <c r="E719" s="115">
        <f>'Everyday Formulas'!P699</f>
        <v>0</v>
      </c>
      <c r="F719" s="201"/>
      <c r="G719" s="201"/>
      <c r="H719" s="200"/>
      <c r="I719" s="200"/>
      <c r="J719" s="201"/>
      <c r="K719" s="201"/>
      <c r="L719" s="201"/>
      <c r="M719" s="201"/>
      <c r="N719" s="199"/>
      <c r="O719" s="199"/>
      <c r="P719" s="199"/>
      <c r="Q719" s="199"/>
      <c r="R719" s="116">
        <f t="shared" si="13"/>
        <v>0</v>
      </c>
    </row>
    <row r="720" spans="3:18" ht="15" thickBot="1" x14ac:dyDescent="0.3">
      <c r="C720" s="121">
        <f>'Everyday Formulas'!I700</f>
        <v>0</v>
      </c>
      <c r="D720" s="117"/>
      <c r="E720" s="115">
        <f>'Everyday Formulas'!P700</f>
        <v>0</v>
      </c>
      <c r="F720" s="201"/>
      <c r="G720" s="201"/>
      <c r="H720" s="200"/>
      <c r="I720" s="200"/>
      <c r="J720" s="201"/>
      <c r="K720" s="201"/>
      <c r="L720" s="201"/>
      <c r="M720" s="201"/>
      <c r="N720" s="199"/>
      <c r="O720" s="199"/>
      <c r="P720" s="199"/>
      <c r="Q720" s="199"/>
      <c r="R720" s="116">
        <f t="shared" si="13"/>
        <v>0</v>
      </c>
    </row>
    <row r="721" spans="3:18" ht="15" thickBot="1" x14ac:dyDescent="0.3">
      <c r="C721" s="121">
        <f>'Everyday Formulas'!I701</f>
        <v>0</v>
      </c>
      <c r="D721" s="117"/>
      <c r="E721" s="115">
        <f>'Everyday Formulas'!P701</f>
        <v>0</v>
      </c>
      <c r="F721" s="201"/>
      <c r="G721" s="201"/>
      <c r="H721" s="200"/>
      <c r="I721" s="200"/>
      <c r="J721" s="201"/>
      <c r="K721" s="201"/>
      <c r="L721" s="201"/>
      <c r="M721" s="201"/>
      <c r="N721" s="199"/>
      <c r="O721" s="199"/>
      <c r="P721" s="199"/>
      <c r="Q721" s="199"/>
      <c r="R721" s="116">
        <f t="shared" si="13"/>
        <v>0</v>
      </c>
    </row>
    <row r="722" spans="3:18" ht="15" thickBot="1" x14ac:dyDescent="0.3">
      <c r="C722" s="121">
        <f>'Everyday Formulas'!I702</f>
        <v>0</v>
      </c>
      <c r="D722" s="117"/>
      <c r="E722" s="115">
        <f>'Everyday Formulas'!P702</f>
        <v>0</v>
      </c>
      <c r="F722" s="201"/>
      <c r="G722" s="201"/>
      <c r="H722" s="200"/>
      <c r="I722" s="200"/>
      <c r="J722" s="201"/>
      <c r="K722" s="201"/>
      <c r="L722" s="201"/>
      <c r="M722" s="201"/>
      <c r="N722" s="199"/>
      <c r="O722" s="199"/>
      <c r="P722" s="199"/>
      <c r="Q722" s="199"/>
      <c r="R722" s="116">
        <f t="shared" si="13"/>
        <v>0</v>
      </c>
    </row>
    <row r="723" spans="3:18" ht="15" thickBot="1" x14ac:dyDescent="0.3">
      <c r="C723" s="121">
        <f>'Everyday Formulas'!I703</f>
        <v>0</v>
      </c>
      <c r="D723" s="117"/>
      <c r="E723" s="115">
        <f>'Everyday Formulas'!P703</f>
        <v>0</v>
      </c>
      <c r="F723" s="201"/>
      <c r="G723" s="201"/>
      <c r="H723" s="200"/>
      <c r="I723" s="200"/>
      <c r="J723" s="201"/>
      <c r="K723" s="201"/>
      <c r="L723" s="201"/>
      <c r="M723" s="201"/>
      <c r="N723" s="199"/>
      <c r="O723" s="199"/>
      <c r="P723" s="199"/>
      <c r="Q723" s="199"/>
      <c r="R723" s="116">
        <f t="shared" si="13"/>
        <v>0</v>
      </c>
    </row>
    <row r="724" spans="3:18" ht="15" thickBot="1" x14ac:dyDescent="0.3">
      <c r="C724" s="121">
        <f>'Everyday Formulas'!I704</f>
        <v>0</v>
      </c>
      <c r="D724" s="117"/>
      <c r="E724" s="115">
        <f>'Everyday Formulas'!P704</f>
        <v>0</v>
      </c>
      <c r="F724" s="201"/>
      <c r="G724" s="201"/>
      <c r="H724" s="200"/>
      <c r="I724" s="200"/>
      <c r="J724" s="201"/>
      <c r="K724" s="201"/>
      <c r="L724" s="201"/>
      <c r="M724" s="201"/>
      <c r="N724" s="199"/>
      <c r="O724" s="199"/>
      <c r="P724" s="199"/>
      <c r="Q724" s="199"/>
      <c r="R724" s="116">
        <f t="shared" si="13"/>
        <v>0</v>
      </c>
    </row>
    <row r="725" spans="3:18" ht="15" thickBot="1" x14ac:dyDescent="0.3">
      <c r="C725" s="121">
        <f>'Everyday Formulas'!I705</f>
        <v>0</v>
      </c>
      <c r="D725" s="117"/>
      <c r="E725" s="115">
        <f>'Everyday Formulas'!P705</f>
        <v>0</v>
      </c>
      <c r="F725" s="201"/>
      <c r="G725" s="201"/>
      <c r="H725" s="200"/>
      <c r="I725" s="200"/>
      <c r="J725" s="201"/>
      <c r="K725" s="201"/>
      <c r="L725" s="201"/>
      <c r="M725" s="201"/>
      <c r="N725" s="199"/>
      <c r="O725" s="199"/>
      <c r="P725" s="199"/>
      <c r="Q725" s="199"/>
      <c r="R725" s="116">
        <f t="shared" si="13"/>
        <v>0</v>
      </c>
    </row>
    <row r="726" spans="3:18" ht="15" thickBot="1" x14ac:dyDescent="0.3">
      <c r="C726" s="121">
        <f>'Everyday Formulas'!I706</f>
        <v>0</v>
      </c>
      <c r="D726" s="117"/>
      <c r="E726" s="115">
        <f>'Everyday Formulas'!P706</f>
        <v>0</v>
      </c>
      <c r="F726" s="201"/>
      <c r="G726" s="201"/>
      <c r="H726" s="200"/>
      <c r="I726" s="200"/>
      <c r="J726" s="201"/>
      <c r="K726" s="201"/>
      <c r="L726" s="201"/>
      <c r="M726" s="201"/>
      <c r="N726" s="199"/>
      <c r="O726" s="199"/>
      <c r="P726" s="199"/>
      <c r="Q726" s="199"/>
      <c r="R726" s="116">
        <f t="shared" si="13"/>
        <v>0</v>
      </c>
    </row>
    <row r="727" spans="3:18" ht="15" thickBot="1" x14ac:dyDescent="0.3">
      <c r="C727" s="121">
        <f>'Everyday Formulas'!I707</f>
        <v>0</v>
      </c>
      <c r="D727" s="117"/>
      <c r="E727" s="115">
        <f>'Everyday Formulas'!P707</f>
        <v>0</v>
      </c>
      <c r="F727" s="201"/>
      <c r="G727" s="201"/>
      <c r="H727" s="200"/>
      <c r="I727" s="200"/>
      <c r="J727" s="201"/>
      <c r="K727" s="201"/>
      <c r="L727" s="201"/>
      <c r="M727" s="201"/>
      <c r="N727" s="199"/>
      <c r="O727" s="199"/>
      <c r="P727" s="199"/>
      <c r="Q727" s="199"/>
      <c r="R727" s="116">
        <f t="shared" si="13"/>
        <v>0</v>
      </c>
    </row>
    <row r="728" spans="3:18" ht="15" thickBot="1" x14ac:dyDescent="0.3">
      <c r="C728" s="121">
        <f>'Everyday Formulas'!I708</f>
        <v>0</v>
      </c>
      <c r="D728" s="117"/>
      <c r="E728" s="115">
        <f>'Everyday Formulas'!P708</f>
        <v>0</v>
      </c>
      <c r="F728" s="201"/>
      <c r="G728" s="201"/>
      <c r="H728" s="200"/>
      <c r="I728" s="200"/>
      <c r="J728" s="201"/>
      <c r="K728" s="201"/>
      <c r="L728" s="201"/>
      <c r="M728" s="201"/>
      <c r="N728" s="199"/>
      <c r="O728" s="199"/>
      <c r="P728" s="199"/>
      <c r="Q728" s="199"/>
      <c r="R728" s="116">
        <f t="shared" si="13"/>
        <v>0</v>
      </c>
    </row>
    <row r="729" spans="3:18" ht="15" thickBot="1" x14ac:dyDescent="0.3">
      <c r="C729" s="121">
        <f>'Everyday Formulas'!I709</f>
        <v>0</v>
      </c>
      <c r="D729" s="117"/>
      <c r="E729" s="115">
        <f>'Everyday Formulas'!P709</f>
        <v>0</v>
      </c>
      <c r="F729" s="201"/>
      <c r="G729" s="201"/>
      <c r="H729" s="200"/>
      <c r="I729" s="200"/>
      <c r="J729" s="201"/>
      <c r="K729" s="201"/>
      <c r="L729" s="201"/>
      <c r="M729" s="201"/>
      <c r="N729" s="199"/>
      <c r="O729" s="199"/>
      <c r="P729" s="199"/>
      <c r="Q729" s="199"/>
      <c r="R729" s="116">
        <f t="shared" si="13"/>
        <v>0</v>
      </c>
    </row>
    <row r="730" spans="3:18" ht="15" thickBot="1" x14ac:dyDescent="0.3">
      <c r="C730" s="121">
        <f>'Everyday Formulas'!I710</f>
        <v>0</v>
      </c>
      <c r="D730" s="117"/>
      <c r="E730" s="115">
        <f>'Everyday Formulas'!P710</f>
        <v>0</v>
      </c>
      <c r="F730" s="201"/>
      <c r="G730" s="201"/>
      <c r="H730" s="200"/>
      <c r="I730" s="200"/>
      <c r="J730" s="201"/>
      <c r="K730" s="201"/>
      <c r="L730" s="201"/>
      <c r="M730" s="201"/>
      <c r="N730" s="199"/>
      <c r="O730" s="199"/>
      <c r="P730" s="199"/>
      <c r="Q730" s="199"/>
      <c r="R730" s="116">
        <f t="shared" si="13"/>
        <v>0</v>
      </c>
    </row>
    <row r="731" spans="3:18" ht="15" thickBot="1" x14ac:dyDescent="0.3">
      <c r="C731" s="121">
        <f>'Everyday Formulas'!I711</f>
        <v>0</v>
      </c>
      <c r="D731" s="117"/>
      <c r="E731" s="115">
        <f>'Everyday Formulas'!P711</f>
        <v>0</v>
      </c>
      <c r="F731" s="201"/>
      <c r="G731" s="201"/>
      <c r="H731" s="200"/>
      <c r="I731" s="200"/>
      <c r="J731" s="201"/>
      <c r="K731" s="201"/>
      <c r="L731" s="201"/>
      <c r="M731" s="201"/>
      <c r="N731" s="199"/>
      <c r="O731" s="199"/>
      <c r="P731" s="199"/>
      <c r="Q731" s="199"/>
      <c r="R731" s="116">
        <f t="shared" si="13"/>
        <v>0</v>
      </c>
    </row>
    <row r="732" spans="3:18" ht="15" thickBot="1" x14ac:dyDescent="0.3">
      <c r="C732" s="121">
        <f>'Everyday Formulas'!I712</f>
        <v>0</v>
      </c>
      <c r="D732" s="117"/>
      <c r="E732" s="115">
        <f>'Everyday Formulas'!P712</f>
        <v>0</v>
      </c>
      <c r="F732" s="201"/>
      <c r="G732" s="201"/>
      <c r="H732" s="200"/>
      <c r="I732" s="200"/>
      <c r="J732" s="201"/>
      <c r="K732" s="201"/>
      <c r="L732" s="201"/>
      <c r="M732" s="201"/>
      <c r="N732" s="199"/>
      <c r="O732" s="199"/>
      <c r="P732" s="199"/>
      <c r="Q732" s="199"/>
      <c r="R732" s="116">
        <f t="shared" si="13"/>
        <v>0</v>
      </c>
    </row>
    <row r="733" spans="3:18" ht="15" thickBot="1" x14ac:dyDescent="0.3">
      <c r="C733" s="121">
        <f>'Everyday Formulas'!I713</f>
        <v>0</v>
      </c>
      <c r="D733" s="117"/>
      <c r="E733" s="115">
        <f>'Everyday Formulas'!P713</f>
        <v>0</v>
      </c>
      <c r="F733" s="201"/>
      <c r="G733" s="201"/>
      <c r="H733" s="200"/>
      <c r="I733" s="200"/>
      <c r="J733" s="201"/>
      <c r="K733" s="201"/>
      <c r="L733" s="201"/>
      <c r="M733" s="201"/>
      <c r="N733" s="199"/>
      <c r="O733" s="199"/>
      <c r="P733" s="199"/>
      <c r="Q733" s="199"/>
      <c r="R733" s="116">
        <f t="shared" si="13"/>
        <v>0</v>
      </c>
    </row>
    <row r="734" spans="3:18" ht="15" thickBot="1" x14ac:dyDescent="0.3">
      <c r="C734" s="121">
        <f>'Everyday Formulas'!I714</f>
        <v>0</v>
      </c>
      <c r="D734" s="117"/>
      <c r="E734" s="115">
        <f>'Everyday Formulas'!P714</f>
        <v>0</v>
      </c>
      <c r="F734" s="201"/>
      <c r="G734" s="201"/>
      <c r="H734" s="200"/>
      <c r="I734" s="200"/>
      <c r="J734" s="201"/>
      <c r="K734" s="201"/>
      <c r="L734" s="201"/>
      <c r="M734" s="201"/>
      <c r="N734" s="199"/>
      <c r="O734" s="199"/>
      <c r="P734" s="199"/>
      <c r="Q734" s="199"/>
      <c r="R734" s="116">
        <f t="shared" si="13"/>
        <v>0</v>
      </c>
    </row>
    <row r="735" spans="3:18" ht="15" thickBot="1" x14ac:dyDescent="0.3">
      <c r="C735" s="121">
        <f>'Everyday Formulas'!I715</f>
        <v>0</v>
      </c>
      <c r="D735" s="117"/>
      <c r="E735" s="115">
        <f>'Everyday Formulas'!P715</f>
        <v>0</v>
      </c>
      <c r="F735" s="201"/>
      <c r="G735" s="201"/>
      <c r="H735" s="200"/>
      <c r="I735" s="200"/>
      <c r="J735" s="201"/>
      <c r="K735" s="201"/>
      <c r="L735" s="201"/>
      <c r="M735" s="201"/>
      <c r="N735" s="199"/>
      <c r="O735" s="199"/>
      <c r="P735" s="199"/>
      <c r="Q735" s="199"/>
      <c r="R735" s="116">
        <f t="shared" si="13"/>
        <v>0</v>
      </c>
    </row>
    <row r="736" spans="3:18" ht="15" thickBot="1" x14ac:dyDescent="0.3">
      <c r="C736" s="121">
        <f>'Everyday Formulas'!I716</f>
        <v>0</v>
      </c>
      <c r="D736" s="117"/>
      <c r="E736" s="115">
        <f>'Everyday Formulas'!P716</f>
        <v>0</v>
      </c>
      <c r="F736" s="201"/>
      <c r="G736" s="201"/>
      <c r="H736" s="200"/>
      <c r="I736" s="200"/>
      <c r="J736" s="201"/>
      <c r="K736" s="201"/>
      <c r="L736" s="201"/>
      <c r="M736" s="201"/>
      <c r="N736" s="199"/>
      <c r="O736" s="199"/>
      <c r="P736" s="199"/>
      <c r="Q736" s="199"/>
      <c r="R736" s="116">
        <f t="shared" si="13"/>
        <v>0</v>
      </c>
    </row>
    <row r="737" spans="3:18" ht="15" thickBot="1" x14ac:dyDescent="0.3">
      <c r="C737" s="121">
        <f>'Everyday Formulas'!I717</f>
        <v>0</v>
      </c>
      <c r="D737" s="117"/>
      <c r="E737" s="115">
        <f>'Everyday Formulas'!P717</f>
        <v>0</v>
      </c>
      <c r="F737" s="201"/>
      <c r="G737" s="201"/>
      <c r="H737" s="200"/>
      <c r="I737" s="200"/>
      <c r="J737" s="201"/>
      <c r="K737" s="201"/>
      <c r="L737" s="201"/>
      <c r="M737" s="201"/>
      <c r="N737" s="199"/>
      <c r="O737" s="199"/>
      <c r="P737" s="199"/>
      <c r="Q737" s="199"/>
      <c r="R737" s="116">
        <f t="shared" si="13"/>
        <v>0</v>
      </c>
    </row>
    <row r="738" spans="3:18" ht="15" thickBot="1" x14ac:dyDescent="0.3">
      <c r="C738" s="121">
        <f>'Everyday Formulas'!I718</f>
        <v>0</v>
      </c>
      <c r="D738" s="117"/>
      <c r="E738" s="115">
        <f>'Everyday Formulas'!P718</f>
        <v>0</v>
      </c>
      <c r="F738" s="201"/>
      <c r="G738" s="201"/>
      <c r="H738" s="200"/>
      <c r="I738" s="200"/>
      <c r="J738" s="201"/>
      <c r="K738" s="201"/>
      <c r="L738" s="201"/>
      <c r="M738" s="201"/>
      <c r="N738" s="199"/>
      <c r="O738" s="199"/>
      <c r="P738" s="199"/>
      <c r="Q738" s="199"/>
      <c r="R738" s="116">
        <f t="shared" si="13"/>
        <v>0</v>
      </c>
    </row>
    <row r="739" spans="3:18" ht="15" thickBot="1" x14ac:dyDescent="0.3">
      <c r="C739" s="121">
        <f>'Everyday Formulas'!I719</f>
        <v>0</v>
      </c>
      <c r="D739" s="117"/>
      <c r="E739" s="115">
        <f>'Everyday Formulas'!P719</f>
        <v>0</v>
      </c>
      <c r="F739" s="201"/>
      <c r="G739" s="201"/>
      <c r="H739" s="200"/>
      <c r="I739" s="200"/>
      <c r="J739" s="201"/>
      <c r="K739" s="201"/>
      <c r="L739" s="201"/>
      <c r="M739" s="201"/>
      <c r="N739" s="199"/>
      <c r="O739" s="199"/>
      <c r="P739" s="199"/>
      <c r="Q739" s="199"/>
      <c r="R739" s="116">
        <f t="shared" si="13"/>
        <v>0</v>
      </c>
    </row>
    <row r="740" spans="3:18" ht="15" thickBot="1" x14ac:dyDescent="0.3">
      <c r="C740" s="121">
        <f>'Everyday Formulas'!I720</f>
        <v>0</v>
      </c>
      <c r="D740" s="117"/>
      <c r="E740" s="115">
        <f>'Everyday Formulas'!P720</f>
        <v>0</v>
      </c>
      <c r="F740" s="201"/>
      <c r="G740" s="201"/>
      <c r="H740" s="200"/>
      <c r="I740" s="200"/>
      <c r="J740" s="201"/>
      <c r="K740" s="201"/>
      <c r="L740" s="201"/>
      <c r="M740" s="201"/>
      <c r="N740" s="199"/>
      <c r="O740" s="199"/>
      <c r="P740" s="199"/>
      <c r="Q740" s="199"/>
      <c r="R740" s="116">
        <f t="shared" ref="R740:R803" si="14">(IF(H740="*no role*",0,(IF(OR(F740&lt;&gt;"",H740&lt;&gt;"",J740&lt;&gt;""),3,0))))+(IF(L740&lt;&gt;"",3,0))+(IF(N740&lt;&gt;"",3,0))+(IF(P740="YES",3,0))</f>
        <v>0</v>
      </c>
    </row>
    <row r="741" spans="3:18" ht="15" thickBot="1" x14ac:dyDescent="0.3">
      <c r="C741" s="121">
        <f>'Everyday Formulas'!I721</f>
        <v>0</v>
      </c>
      <c r="D741" s="117"/>
      <c r="E741" s="115">
        <f>'Everyday Formulas'!P721</f>
        <v>0</v>
      </c>
      <c r="F741" s="201"/>
      <c r="G741" s="201"/>
      <c r="H741" s="200"/>
      <c r="I741" s="200"/>
      <c r="J741" s="201"/>
      <c r="K741" s="201"/>
      <c r="L741" s="201"/>
      <c r="M741" s="201"/>
      <c r="N741" s="199"/>
      <c r="O741" s="199"/>
      <c r="P741" s="199"/>
      <c r="Q741" s="199"/>
      <c r="R741" s="116">
        <f t="shared" si="14"/>
        <v>0</v>
      </c>
    </row>
    <row r="742" spans="3:18" ht="15" thickBot="1" x14ac:dyDescent="0.3">
      <c r="C742" s="121">
        <f>'Everyday Formulas'!I722</f>
        <v>0</v>
      </c>
      <c r="D742" s="117"/>
      <c r="E742" s="115">
        <f>'Everyday Formulas'!P722</f>
        <v>0</v>
      </c>
      <c r="F742" s="201"/>
      <c r="G742" s="201"/>
      <c r="H742" s="200"/>
      <c r="I742" s="200"/>
      <c r="J742" s="201"/>
      <c r="K742" s="201"/>
      <c r="L742" s="201"/>
      <c r="M742" s="201"/>
      <c r="N742" s="199"/>
      <c r="O742" s="199"/>
      <c r="P742" s="199"/>
      <c r="Q742" s="199"/>
      <c r="R742" s="116">
        <f t="shared" si="14"/>
        <v>0</v>
      </c>
    </row>
    <row r="743" spans="3:18" ht="15" thickBot="1" x14ac:dyDescent="0.3">
      <c r="C743" s="121">
        <f>'Everyday Formulas'!I723</f>
        <v>0</v>
      </c>
      <c r="D743" s="117"/>
      <c r="E743" s="115">
        <f>'Everyday Formulas'!P723</f>
        <v>0</v>
      </c>
      <c r="F743" s="201"/>
      <c r="G743" s="201"/>
      <c r="H743" s="200"/>
      <c r="I743" s="200"/>
      <c r="J743" s="201"/>
      <c r="K743" s="201"/>
      <c r="L743" s="201"/>
      <c r="M743" s="201"/>
      <c r="N743" s="199"/>
      <c r="O743" s="199"/>
      <c r="P743" s="199"/>
      <c r="Q743" s="199"/>
      <c r="R743" s="116">
        <f t="shared" si="14"/>
        <v>0</v>
      </c>
    </row>
    <row r="744" spans="3:18" ht="15" thickBot="1" x14ac:dyDescent="0.3">
      <c r="C744" s="121">
        <f>'Everyday Formulas'!I724</f>
        <v>0</v>
      </c>
      <c r="D744" s="117"/>
      <c r="E744" s="115">
        <f>'Everyday Formulas'!P724</f>
        <v>0</v>
      </c>
      <c r="F744" s="201"/>
      <c r="G744" s="201"/>
      <c r="H744" s="200"/>
      <c r="I744" s="200"/>
      <c r="J744" s="201"/>
      <c r="K744" s="201"/>
      <c r="L744" s="201"/>
      <c r="M744" s="201"/>
      <c r="N744" s="199"/>
      <c r="O744" s="199"/>
      <c r="P744" s="199"/>
      <c r="Q744" s="199"/>
      <c r="R744" s="116">
        <f t="shared" si="14"/>
        <v>0</v>
      </c>
    </row>
    <row r="745" spans="3:18" ht="15" thickBot="1" x14ac:dyDescent="0.3">
      <c r="C745" s="121">
        <f>'Everyday Formulas'!I725</f>
        <v>0</v>
      </c>
      <c r="D745" s="117"/>
      <c r="E745" s="115">
        <f>'Everyday Formulas'!P725</f>
        <v>0</v>
      </c>
      <c r="F745" s="201"/>
      <c r="G745" s="201"/>
      <c r="H745" s="200"/>
      <c r="I745" s="200"/>
      <c r="J745" s="201"/>
      <c r="K745" s="201"/>
      <c r="L745" s="201"/>
      <c r="M745" s="201"/>
      <c r="N745" s="199"/>
      <c r="O745" s="199"/>
      <c r="P745" s="199"/>
      <c r="Q745" s="199"/>
      <c r="R745" s="116">
        <f t="shared" si="14"/>
        <v>0</v>
      </c>
    </row>
    <row r="746" spans="3:18" ht="15" thickBot="1" x14ac:dyDescent="0.3">
      <c r="C746" s="121">
        <f>'Everyday Formulas'!I726</f>
        <v>0</v>
      </c>
      <c r="D746" s="117"/>
      <c r="E746" s="115">
        <f>'Everyday Formulas'!P726</f>
        <v>0</v>
      </c>
      <c r="F746" s="201"/>
      <c r="G746" s="201"/>
      <c r="H746" s="200"/>
      <c r="I746" s="200"/>
      <c r="J746" s="201"/>
      <c r="K746" s="201"/>
      <c r="L746" s="201"/>
      <c r="M746" s="201"/>
      <c r="N746" s="199"/>
      <c r="O746" s="199"/>
      <c r="P746" s="199"/>
      <c r="Q746" s="199"/>
      <c r="R746" s="116">
        <f t="shared" si="14"/>
        <v>0</v>
      </c>
    </row>
    <row r="747" spans="3:18" ht="15" thickBot="1" x14ac:dyDescent="0.3">
      <c r="C747" s="121">
        <f>'Everyday Formulas'!I727</f>
        <v>0</v>
      </c>
      <c r="D747" s="117"/>
      <c r="E747" s="115">
        <f>'Everyday Formulas'!P727</f>
        <v>0</v>
      </c>
      <c r="F747" s="201"/>
      <c r="G747" s="201"/>
      <c r="H747" s="200"/>
      <c r="I747" s="200"/>
      <c r="J747" s="201"/>
      <c r="K747" s="201"/>
      <c r="L747" s="201"/>
      <c r="M747" s="201"/>
      <c r="N747" s="199"/>
      <c r="O747" s="199"/>
      <c r="P747" s="199"/>
      <c r="Q747" s="199"/>
      <c r="R747" s="116">
        <f t="shared" si="14"/>
        <v>0</v>
      </c>
    </row>
    <row r="748" spans="3:18" ht="15" thickBot="1" x14ac:dyDescent="0.3">
      <c r="C748" s="121">
        <f>'Everyday Formulas'!I728</f>
        <v>0</v>
      </c>
      <c r="D748" s="117"/>
      <c r="E748" s="115">
        <f>'Everyday Formulas'!P728</f>
        <v>0</v>
      </c>
      <c r="F748" s="201"/>
      <c r="G748" s="201"/>
      <c r="H748" s="200"/>
      <c r="I748" s="200"/>
      <c r="J748" s="201"/>
      <c r="K748" s="201"/>
      <c r="L748" s="201"/>
      <c r="M748" s="201"/>
      <c r="N748" s="199"/>
      <c r="O748" s="199"/>
      <c r="P748" s="199"/>
      <c r="Q748" s="199"/>
      <c r="R748" s="116">
        <f t="shared" si="14"/>
        <v>0</v>
      </c>
    </row>
    <row r="749" spans="3:18" ht="15" thickBot="1" x14ac:dyDescent="0.3">
      <c r="C749" s="121">
        <f>'Everyday Formulas'!I729</f>
        <v>0</v>
      </c>
      <c r="D749" s="117"/>
      <c r="E749" s="115">
        <f>'Everyday Formulas'!P729</f>
        <v>0</v>
      </c>
      <c r="F749" s="201"/>
      <c r="G749" s="201"/>
      <c r="H749" s="200"/>
      <c r="I749" s="200"/>
      <c r="J749" s="201"/>
      <c r="K749" s="201"/>
      <c r="L749" s="201"/>
      <c r="M749" s="201"/>
      <c r="N749" s="199"/>
      <c r="O749" s="199"/>
      <c r="P749" s="199"/>
      <c r="Q749" s="199"/>
      <c r="R749" s="116">
        <f t="shared" si="14"/>
        <v>0</v>
      </c>
    </row>
    <row r="750" spans="3:18" ht="15" thickBot="1" x14ac:dyDescent="0.3">
      <c r="C750" s="121">
        <f>'Everyday Formulas'!I730</f>
        <v>0</v>
      </c>
      <c r="D750" s="117"/>
      <c r="E750" s="115">
        <f>'Everyday Formulas'!P730</f>
        <v>0</v>
      </c>
      <c r="F750" s="201"/>
      <c r="G750" s="201"/>
      <c r="H750" s="200"/>
      <c r="I750" s="200"/>
      <c r="J750" s="201"/>
      <c r="K750" s="201"/>
      <c r="L750" s="201"/>
      <c r="M750" s="201"/>
      <c r="N750" s="199"/>
      <c r="O750" s="199"/>
      <c r="P750" s="199"/>
      <c r="Q750" s="199"/>
      <c r="R750" s="116">
        <f t="shared" si="14"/>
        <v>0</v>
      </c>
    </row>
    <row r="751" spans="3:18" ht="15" thickBot="1" x14ac:dyDescent="0.3">
      <c r="C751" s="121">
        <f>'Everyday Formulas'!I731</f>
        <v>0</v>
      </c>
      <c r="D751" s="117"/>
      <c r="E751" s="115">
        <f>'Everyday Formulas'!P731</f>
        <v>0</v>
      </c>
      <c r="F751" s="201"/>
      <c r="G751" s="201"/>
      <c r="H751" s="200"/>
      <c r="I751" s="200"/>
      <c r="J751" s="201"/>
      <c r="K751" s="201"/>
      <c r="L751" s="201"/>
      <c r="M751" s="201"/>
      <c r="N751" s="199"/>
      <c r="O751" s="199"/>
      <c r="P751" s="199"/>
      <c r="Q751" s="199"/>
      <c r="R751" s="116">
        <f t="shared" si="14"/>
        <v>0</v>
      </c>
    </row>
    <row r="752" spans="3:18" ht="15" thickBot="1" x14ac:dyDescent="0.3">
      <c r="C752" s="121">
        <f>'Everyday Formulas'!I732</f>
        <v>0</v>
      </c>
      <c r="D752" s="117"/>
      <c r="E752" s="115">
        <f>'Everyday Formulas'!P732</f>
        <v>0</v>
      </c>
      <c r="F752" s="201"/>
      <c r="G752" s="201"/>
      <c r="H752" s="200"/>
      <c r="I752" s="200"/>
      <c r="J752" s="201"/>
      <c r="K752" s="201"/>
      <c r="L752" s="201"/>
      <c r="M752" s="201"/>
      <c r="N752" s="199"/>
      <c r="O752" s="199"/>
      <c r="P752" s="199"/>
      <c r="Q752" s="199"/>
      <c r="R752" s="116">
        <f t="shared" si="14"/>
        <v>0</v>
      </c>
    </row>
    <row r="753" spans="3:18" ht="15" thickBot="1" x14ac:dyDescent="0.3">
      <c r="C753" s="121">
        <f>'Everyday Formulas'!I733</f>
        <v>0</v>
      </c>
      <c r="D753" s="117"/>
      <c r="E753" s="115">
        <f>'Everyday Formulas'!P733</f>
        <v>0</v>
      </c>
      <c r="F753" s="201"/>
      <c r="G753" s="201"/>
      <c r="H753" s="200"/>
      <c r="I753" s="200"/>
      <c r="J753" s="201"/>
      <c r="K753" s="201"/>
      <c r="L753" s="201"/>
      <c r="M753" s="201"/>
      <c r="N753" s="199"/>
      <c r="O753" s="199"/>
      <c r="P753" s="199"/>
      <c r="Q753" s="199"/>
      <c r="R753" s="116">
        <f t="shared" si="14"/>
        <v>0</v>
      </c>
    </row>
    <row r="754" spans="3:18" ht="15" thickBot="1" x14ac:dyDescent="0.3">
      <c r="C754" s="121">
        <f>'Everyday Formulas'!I734</f>
        <v>0</v>
      </c>
      <c r="D754" s="117"/>
      <c r="E754" s="115">
        <f>'Everyday Formulas'!P734</f>
        <v>0</v>
      </c>
      <c r="F754" s="201"/>
      <c r="G754" s="201"/>
      <c r="H754" s="200"/>
      <c r="I754" s="200"/>
      <c r="J754" s="201"/>
      <c r="K754" s="201"/>
      <c r="L754" s="201"/>
      <c r="M754" s="201"/>
      <c r="N754" s="199"/>
      <c r="O754" s="199"/>
      <c r="P754" s="199"/>
      <c r="Q754" s="199"/>
      <c r="R754" s="116">
        <f t="shared" si="14"/>
        <v>0</v>
      </c>
    </row>
    <row r="755" spans="3:18" ht="15" thickBot="1" x14ac:dyDescent="0.3">
      <c r="C755" s="121">
        <f>'Everyday Formulas'!I735</f>
        <v>0</v>
      </c>
      <c r="D755" s="117"/>
      <c r="E755" s="115">
        <f>'Everyday Formulas'!P735</f>
        <v>0</v>
      </c>
      <c r="F755" s="201"/>
      <c r="G755" s="201"/>
      <c r="H755" s="200"/>
      <c r="I755" s="200"/>
      <c r="J755" s="201"/>
      <c r="K755" s="201"/>
      <c r="L755" s="201"/>
      <c r="M755" s="201"/>
      <c r="N755" s="199"/>
      <c r="O755" s="199"/>
      <c r="P755" s="199"/>
      <c r="Q755" s="199"/>
      <c r="R755" s="116">
        <f t="shared" si="14"/>
        <v>0</v>
      </c>
    </row>
    <row r="756" spans="3:18" ht="15" thickBot="1" x14ac:dyDescent="0.3">
      <c r="C756" s="121">
        <f>'Everyday Formulas'!I736</f>
        <v>0</v>
      </c>
      <c r="D756" s="117"/>
      <c r="E756" s="115">
        <f>'Everyday Formulas'!P736</f>
        <v>0</v>
      </c>
      <c r="F756" s="201"/>
      <c r="G756" s="201"/>
      <c r="H756" s="200"/>
      <c r="I756" s="200"/>
      <c r="J756" s="201"/>
      <c r="K756" s="201"/>
      <c r="L756" s="201"/>
      <c r="M756" s="201"/>
      <c r="N756" s="199"/>
      <c r="O756" s="199"/>
      <c r="P756" s="199"/>
      <c r="Q756" s="199"/>
      <c r="R756" s="116">
        <f t="shared" si="14"/>
        <v>0</v>
      </c>
    </row>
    <row r="757" spans="3:18" ht="15" thickBot="1" x14ac:dyDescent="0.3">
      <c r="C757" s="121">
        <f>'Everyday Formulas'!I737</f>
        <v>0</v>
      </c>
      <c r="D757" s="117"/>
      <c r="E757" s="115">
        <f>'Everyday Formulas'!P737</f>
        <v>0</v>
      </c>
      <c r="F757" s="201"/>
      <c r="G757" s="201"/>
      <c r="H757" s="200"/>
      <c r="I757" s="200"/>
      <c r="J757" s="201"/>
      <c r="K757" s="201"/>
      <c r="L757" s="201"/>
      <c r="M757" s="201"/>
      <c r="N757" s="199"/>
      <c r="O757" s="199"/>
      <c r="P757" s="199"/>
      <c r="Q757" s="199"/>
      <c r="R757" s="116">
        <f t="shared" si="14"/>
        <v>0</v>
      </c>
    </row>
    <row r="758" spans="3:18" ht="15" thickBot="1" x14ac:dyDescent="0.3">
      <c r="C758" s="121">
        <f>'Everyday Formulas'!I738</f>
        <v>0</v>
      </c>
      <c r="D758" s="117"/>
      <c r="E758" s="115">
        <f>'Everyday Formulas'!P738</f>
        <v>0</v>
      </c>
      <c r="F758" s="201"/>
      <c r="G758" s="201"/>
      <c r="H758" s="200"/>
      <c r="I758" s="200"/>
      <c r="J758" s="201"/>
      <c r="K758" s="201"/>
      <c r="L758" s="201"/>
      <c r="M758" s="201"/>
      <c r="N758" s="199"/>
      <c r="O758" s="199"/>
      <c r="P758" s="199"/>
      <c r="Q758" s="199"/>
      <c r="R758" s="116">
        <f t="shared" si="14"/>
        <v>0</v>
      </c>
    </row>
    <row r="759" spans="3:18" ht="15" thickBot="1" x14ac:dyDescent="0.3">
      <c r="C759" s="121">
        <f>'Everyday Formulas'!I739</f>
        <v>0</v>
      </c>
      <c r="D759" s="117"/>
      <c r="E759" s="115">
        <f>'Everyday Formulas'!P739</f>
        <v>0</v>
      </c>
      <c r="F759" s="201"/>
      <c r="G759" s="201"/>
      <c r="H759" s="200"/>
      <c r="I759" s="200"/>
      <c r="J759" s="201"/>
      <c r="K759" s="201"/>
      <c r="L759" s="201"/>
      <c r="M759" s="201"/>
      <c r="N759" s="199"/>
      <c r="O759" s="199"/>
      <c r="P759" s="199"/>
      <c r="Q759" s="199"/>
      <c r="R759" s="116">
        <f t="shared" si="14"/>
        <v>0</v>
      </c>
    </row>
    <row r="760" spans="3:18" ht="15" thickBot="1" x14ac:dyDescent="0.3">
      <c r="C760" s="121">
        <f>'Everyday Formulas'!I740</f>
        <v>0</v>
      </c>
      <c r="D760" s="117"/>
      <c r="E760" s="115">
        <f>'Everyday Formulas'!P740</f>
        <v>0</v>
      </c>
      <c r="F760" s="201"/>
      <c r="G760" s="201"/>
      <c r="H760" s="200"/>
      <c r="I760" s="200"/>
      <c r="J760" s="201"/>
      <c r="K760" s="201"/>
      <c r="L760" s="201"/>
      <c r="M760" s="201"/>
      <c r="N760" s="199"/>
      <c r="O760" s="199"/>
      <c r="P760" s="199"/>
      <c r="Q760" s="199"/>
      <c r="R760" s="116">
        <f t="shared" si="14"/>
        <v>0</v>
      </c>
    </row>
    <row r="761" spans="3:18" ht="15" thickBot="1" x14ac:dyDescent="0.3">
      <c r="C761" s="121">
        <f>'Everyday Formulas'!I741</f>
        <v>0</v>
      </c>
      <c r="D761" s="117"/>
      <c r="E761" s="115">
        <f>'Everyday Formulas'!P741</f>
        <v>0</v>
      </c>
      <c r="F761" s="201"/>
      <c r="G761" s="201"/>
      <c r="H761" s="200"/>
      <c r="I761" s="200"/>
      <c r="J761" s="201"/>
      <c r="K761" s="201"/>
      <c r="L761" s="201"/>
      <c r="M761" s="201"/>
      <c r="N761" s="199"/>
      <c r="O761" s="199"/>
      <c r="P761" s="199"/>
      <c r="Q761" s="199"/>
      <c r="R761" s="116">
        <f t="shared" si="14"/>
        <v>0</v>
      </c>
    </row>
    <row r="762" spans="3:18" ht="15" thickBot="1" x14ac:dyDescent="0.3">
      <c r="C762" s="121">
        <f>'Everyday Formulas'!I742</f>
        <v>0</v>
      </c>
      <c r="D762" s="117"/>
      <c r="E762" s="115">
        <f>'Everyday Formulas'!P742</f>
        <v>0</v>
      </c>
      <c r="F762" s="201"/>
      <c r="G762" s="201"/>
      <c r="H762" s="200"/>
      <c r="I762" s="200"/>
      <c r="J762" s="201"/>
      <c r="K762" s="201"/>
      <c r="L762" s="201"/>
      <c r="M762" s="201"/>
      <c r="N762" s="199"/>
      <c r="O762" s="199"/>
      <c r="P762" s="199"/>
      <c r="Q762" s="199"/>
      <c r="R762" s="116">
        <f t="shared" si="14"/>
        <v>0</v>
      </c>
    </row>
    <row r="763" spans="3:18" ht="15" thickBot="1" x14ac:dyDescent="0.3">
      <c r="C763" s="121">
        <f>'Everyday Formulas'!I743</f>
        <v>0</v>
      </c>
      <c r="D763" s="117"/>
      <c r="E763" s="115">
        <f>'Everyday Formulas'!P743</f>
        <v>0</v>
      </c>
      <c r="F763" s="201"/>
      <c r="G763" s="201"/>
      <c r="H763" s="200"/>
      <c r="I763" s="200"/>
      <c r="J763" s="201"/>
      <c r="K763" s="201"/>
      <c r="L763" s="201"/>
      <c r="M763" s="201"/>
      <c r="N763" s="199"/>
      <c r="O763" s="199"/>
      <c r="P763" s="199"/>
      <c r="Q763" s="199"/>
      <c r="R763" s="116">
        <f t="shared" si="14"/>
        <v>0</v>
      </c>
    </row>
    <row r="764" spans="3:18" ht="15" thickBot="1" x14ac:dyDescent="0.3">
      <c r="C764" s="121">
        <f>'Everyday Formulas'!I744</f>
        <v>0</v>
      </c>
      <c r="D764" s="117"/>
      <c r="E764" s="115">
        <f>'Everyday Formulas'!P744</f>
        <v>0</v>
      </c>
      <c r="F764" s="201"/>
      <c r="G764" s="201"/>
      <c r="H764" s="200"/>
      <c r="I764" s="200"/>
      <c r="J764" s="201"/>
      <c r="K764" s="201"/>
      <c r="L764" s="201"/>
      <c r="M764" s="201"/>
      <c r="N764" s="199"/>
      <c r="O764" s="199"/>
      <c r="P764" s="199"/>
      <c r="Q764" s="199"/>
      <c r="R764" s="116">
        <f t="shared" si="14"/>
        <v>0</v>
      </c>
    </row>
    <row r="765" spans="3:18" ht="15" thickBot="1" x14ac:dyDescent="0.3">
      <c r="C765" s="121">
        <f>'Everyday Formulas'!I745</f>
        <v>0</v>
      </c>
      <c r="D765" s="117"/>
      <c r="E765" s="115">
        <f>'Everyday Formulas'!P745</f>
        <v>0</v>
      </c>
      <c r="F765" s="201"/>
      <c r="G765" s="201"/>
      <c r="H765" s="200"/>
      <c r="I765" s="200"/>
      <c r="J765" s="201"/>
      <c r="K765" s="201"/>
      <c r="L765" s="201"/>
      <c r="M765" s="201"/>
      <c r="N765" s="199"/>
      <c r="O765" s="199"/>
      <c r="P765" s="199"/>
      <c r="Q765" s="199"/>
      <c r="R765" s="116">
        <f t="shared" si="14"/>
        <v>0</v>
      </c>
    </row>
    <row r="766" spans="3:18" ht="15" thickBot="1" x14ac:dyDescent="0.3">
      <c r="C766" s="121">
        <f>'Everyday Formulas'!I746</f>
        <v>0</v>
      </c>
      <c r="D766" s="117"/>
      <c r="E766" s="115">
        <f>'Everyday Formulas'!P746</f>
        <v>0</v>
      </c>
      <c r="F766" s="201"/>
      <c r="G766" s="201"/>
      <c r="H766" s="200"/>
      <c r="I766" s="200"/>
      <c r="J766" s="201"/>
      <c r="K766" s="201"/>
      <c r="L766" s="201"/>
      <c r="M766" s="201"/>
      <c r="N766" s="199"/>
      <c r="O766" s="199"/>
      <c r="P766" s="199"/>
      <c r="Q766" s="199"/>
      <c r="R766" s="116">
        <f t="shared" si="14"/>
        <v>0</v>
      </c>
    </row>
    <row r="767" spans="3:18" ht="15" thickBot="1" x14ac:dyDescent="0.3">
      <c r="C767" s="121">
        <f>'Everyday Formulas'!I747</f>
        <v>0</v>
      </c>
      <c r="D767" s="117"/>
      <c r="E767" s="115">
        <f>'Everyday Formulas'!P747</f>
        <v>0</v>
      </c>
      <c r="F767" s="201"/>
      <c r="G767" s="201"/>
      <c r="H767" s="200"/>
      <c r="I767" s="200"/>
      <c r="J767" s="201"/>
      <c r="K767" s="201"/>
      <c r="L767" s="201"/>
      <c r="M767" s="201"/>
      <c r="N767" s="199"/>
      <c r="O767" s="199"/>
      <c r="P767" s="199"/>
      <c r="Q767" s="199"/>
      <c r="R767" s="116">
        <f t="shared" si="14"/>
        <v>0</v>
      </c>
    </row>
    <row r="768" spans="3:18" ht="15" thickBot="1" x14ac:dyDescent="0.3">
      <c r="C768" s="121">
        <f>'Everyday Formulas'!I748</f>
        <v>0</v>
      </c>
      <c r="D768" s="117"/>
      <c r="E768" s="115">
        <f>'Everyday Formulas'!P748</f>
        <v>0</v>
      </c>
      <c r="F768" s="201"/>
      <c r="G768" s="201"/>
      <c r="H768" s="200"/>
      <c r="I768" s="200"/>
      <c r="J768" s="201"/>
      <c r="K768" s="201"/>
      <c r="L768" s="201"/>
      <c r="M768" s="201"/>
      <c r="N768" s="199"/>
      <c r="O768" s="199"/>
      <c r="P768" s="199"/>
      <c r="Q768" s="199"/>
      <c r="R768" s="116">
        <f t="shared" si="14"/>
        <v>0</v>
      </c>
    </row>
    <row r="769" spans="3:18" ht="15" thickBot="1" x14ac:dyDescent="0.3">
      <c r="C769" s="121">
        <f>'Everyday Formulas'!I749</f>
        <v>0</v>
      </c>
      <c r="D769" s="117"/>
      <c r="E769" s="115">
        <f>'Everyday Formulas'!P749</f>
        <v>0</v>
      </c>
      <c r="F769" s="201"/>
      <c r="G769" s="201"/>
      <c r="H769" s="200"/>
      <c r="I769" s="200"/>
      <c r="J769" s="201"/>
      <c r="K769" s="201"/>
      <c r="L769" s="201"/>
      <c r="M769" s="201"/>
      <c r="N769" s="199"/>
      <c r="O769" s="199"/>
      <c r="P769" s="199"/>
      <c r="Q769" s="199"/>
      <c r="R769" s="116">
        <f t="shared" si="14"/>
        <v>0</v>
      </c>
    </row>
    <row r="770" spans="3:18" ht="15" thickBot="1" x14ac:dyDescent="0.3">
      <c r="C770" s="121">
        <f>'Everyday Formulas'!I750</f>
        <v>0</v>
      </c>
      <c r="D770" s="117"/>
      <c r="E770" s="115">
        <f>'Everyday Formulas'!P750</f>
        <v>0</v>
      </c>
      <c r="F770" s="201"/>
      <c r="G770" s="201"/>
      <c r="H770" s="200"/>
      <c r="I770" s="200"/>
      <c r="J770" s="201"/>
      <c r="K770" s="201"/>
      <c r="L770" s="201"/>
      <c r="M770" s="201"/>
      <c r="N770" s="199"/>
      <c r="O770" s="199"/>
      <c r="P770" s="199"/>
      <c r="Q770" s="199"/>
      <c r="R770" s="116">
        <f t="shared" si="14"/>
        <v>0</v>
      </c>
    </row>
    <row r="771" spans="3:18" ht="15" thickBot="1" x14ac:dyDescent="0.3">
      <c r="C771" s="121">
        <f>'Everyday Formulas'!I751</f>
        <v>0</v>
      </c>
      <c r="D771" s="117"/>
      <c r="E771" s="115">
        <f>'Everyday Formulas'!P751</f>
        <v>0</v>
      </c>
      <c r="F771" s="201"/>
      <c r="G771" s="201"/>
      <c r="H771" s="200"/>
      <c r="I771" s="200"/>
      <c r="J771" s="201"/>
      <c r="K771" s="201"/>
      <c r="L771" s="201"/>
      <c r="M771" s="201"/>
      <c r="N771" s="199"/>
      <c r="O771" s="199"/>
      <c r="P771" s="199"/>
      <c r="Q771" s="199"/>
      <c r="R771" s="116">
        <f t="shared" si="14"/>
        <v>0</v>
      </c>
    </row>
    <row r="772" spans="3:18" ht="15" thickBot="1" x14ac:dyDescent="0.3">
      <c r="C772" s="121">
        <f>'Everyday Formulas'!I752</f>
        <v>0</v>
      </c>
      <c r="D772" s="117"/>
      <c r="E772" s="115">
        <f>'Everyday Formulas'!P752</f>
        <v>0</v>
      </c>
      <c r="F772" s="201"/>
      <c r="G772" s="201"/>
      <c r="H772" s="200"/>
      <c r="I772" s="200"/>
      <c r="J772" s="201"/>
      <c r="K772" s="201"/>
      <c r="L772" s="201"/>
      <c r="M772" s="201"/>
      <c r="N772" s="199"/>
      <c r="O772" s="199"/>
      <c r="P772" s="199"/>
      <c r="Q772" s="199"/>
      <c r="R772" s="116">
        <f t="shared" si="14"/>
        <v>0</v>
      </c>
    </row>
    <row r="773" spans="3:18" ht="15" thickBot="1" x14ac:dyDescent="0.3">
      <c r="C773" s="121">
        <f>'Everyday Formulas'!I753</f>
        <v>0</v>
      </c>
      <c r="D773" s="117"/>
      <c r="E773" s="115">
        <f>'Everyday Formulas'!P753</f>
        <v>0</v>
      </c>
      <c r="F773" s="201"/>
      <c r="G773" s="201"/>
      <c r="H773" s="200"/>
      <c r="I773" s="200"/>
      <c r="J773" s="201"/>
      <c r="K773" s="201"/>
      <c r="L773" s="201"/>
      <c r="M773" s="201"/>
      <c r="N773" s="199"/>
      <c r="O773" s="199"/>
      <c r="P773" s="199"/>
      <c r="Q773" s="199"/>
      <c r="R773" s="116">
        <f t="shared" si="14"/>
        <v>0</v>
      </c>
    </row>
    <row r="774" spans="3:18" ht="15" thickBot="1" x14ac:dyDescent="0.3">
      <c r="C774" s="121">
        <f>'Everyday Formulas'!I754</f>
        <v>0</v>
      </c>
      <c r="D774" s="117"/>
      <c r="E774" s="115">
        <f>'Everyday Formulas'!P754</f>
        <v>0</v>
      </c>
      <c r="F774" s="201"/>
      <c r="G774" s="201"/>
      <c r="H774" s="200"/>
      <c r="I774" s="200"/>
      <c r="J774" s="201"/>
      <c r="K774" s="201"/>
      <c r="L774" s="201"/>
      <c r="M774" s="201"/>
      <c r="N774" s="199"/>
      <c r="O774" s="199"/>
      <c r="P774" s="199"/>
      <c r="Q774" s="199"/>
      <c r="R774" s="116">
        <f t="shared" si="14"/>
        <v>0</v>
      </c>
    </row>
    <row r="775" spans="3:18" ht="15" thickBot="1" x14ac:dyDescent="0.3">
      <c r="C775" s="121">
        <f>'Everyday Formulas'!I755</f>
        <v>0</v>
      </c>
      <c r="D775" s="117"/>
      <c r="E775" s="115">
        <f>'Everyday Formulas'!P755</f>
        <v>0</v>
      </c>
      <c r="F775" s="201"/>
      <c r="G775" s="201"/>
      <c r="H775" s="200"/>
      <c r="I775" s="200"/>
      <c r="J775" s="201"/>
      <c r="K775" s="201"/>
      <c r="L775" s="201"/>
      <c r="M775" s="201"/>
      <c r="N775" s="199"/>
      <c r="O775" s="199"/>
      <c r="P775" s="199"/>
      <c r="Q775" s="199"/>
      <c r="R775" s="116">
        <f t="shared" si="14"/>
        <v>0</v>
      </c>
    </row>
    <row r="776" spans="3:18" ht="15" thickBot="1" x14ac:dyDescent="0.3">
      <c r="C776" s="121">
        <f>'Everyday Formulas'!I756</f>
        <v>0</v>
      </c>
      <c r="D776" s="117"/>
      <c r="E776" s="115">
        <f>'Everyday Formulas'!P756</f>
        <v>0</v>
      </c>
      <c r="F776" s="201"/>
      <c r="G776" s="201"/>
      <c r="H776" s="200"/>
      <c r="I776" s="200"/>
      <c r="J776" s="201"/>
      <c r="K776" s="201"/>
      <c r="L776" s="201"/>
      <c r="M776" s="201"/>
      <c r="N776" s="199"/>
      <c r="O776" s="199"/>
      <c r="P776" s="199"/>
      <c r="Q776" s="199"/>
      <c r="R776" s="116">
        <f t="shared" si="14"/>
        <v>0</v>
      </c>
    </row>
    <row r="777" spans="3:18" ht="15" thickBot="1" x14ac:dyDescent="0.3">
      <c r="C777" s="121">
        <f>'Everyday Formulas'!I757</f>
        <v>0</v>
      </c>
      <c r="D777" s="117"/>
      <c r="E777" s="115">
        <f>'Everyday Formulas'!P757</f>
        <v>0</v>
      </c>
      <c r="F777" s="201"/>
      <c r="G777" s="201"/>
      <c r="H777" s="200"/>
      <c r="I777" s="200"/>
      <c r="J777" s="201"/>
      <c r="K777" s="201"/>
      <c r="L777" s="201"/>
      <c r="M777" s="201"/>
      <c r="N777" s="199"/>
      <c r="O777" s="199"/>
      <c r="P777" s="199"/>
      <c r="Q777" s="199"/>
      <c r="R777" s="116">
        <f t="shared" si="14"/>
        <v>0</v>
      </c>
    </row>
    <row r="778" spans="3:18" ht="15" thickBot="1" x14ac:dyDescent="0.3">
      <c r="C778" s="121">
        <f>'Everyday Formulas'!I758</f>
        <v>0</v>
      </c>
      <c r="D778" s="117"/>
      <c r="E778" s="115">
        <f>'Everyday Formulas'!P758</f>
        <v>0</v>
      </c>
      <c r="F778" s="201"/>
      <c r="G778" s="201"/>
      <c r="H778" s="200"/>
      <c r="I778" s="200"/>
      <c r="J778" s="201"/>
      <c r="K778" s="201"/>
      <c r="L778" s="201"/>
      <c r="M778" s="201"/>
      <c r="N778" s="199"/>
      <c r="O778" s="199"/>
      <c r="P778" s="199"/>
      <c r="Q778" s="199"/>
      <c r="R778" s="116">
        <f t="shared" si="14"/>
        <v>0</v>
      </c>
    </row>
    <row r="779" spans="3:18" ht="15" thickBot="1" x14ac:dyDescent="0.3">
      <c r="C779" s="121">
        <f>'Everyday Formulas'!I759</f>
        <v>0</v>
      </c>
      <c r="D779" s="117"/>
      <c r="E779" s="115">
        <f>'Everyday Formulas'!P759</f>
        <v>0</v>
      </c>
      <c r="F779" s="201"/>
      <c r="G779" s="201"/>
      <c r="H779" s="200"/>
      <c r="I779" s="200"/>
      <c r="J779" s="201"/>
      <c r="K779" s="201"/>
      <c r="L779" s="201"/>
      <c r="M779" s="201"/>
      <c r="N779" s="199"/>
      <c r="O779" s="199"/>
      <c r="P779" s="199"/>
      <c r="Q779" s="199"/>
      <c r="R779" s="116">
        <f t="shared" si="14"/>
        <v>0</v>
      </c>
    </row>
    <row r="780" spans="3:18" ht="15" thickBot="1" x14ac:dyDescent="0.3">
      <c r="C780" s="121">
        <f>'Everyday Formulas'!I760</f>
        <v>0</v>
      </c>
      <c r="D780" s="117"/>
      <c r="E780" s="115">
        <f>'Everyday Formulas'!P760</f>
        <v>0</v>
      </c>
      <c r="F780" s="201"/>
      <c r="G780" s="201"/>
      <c r="H780" s="200"/>
      <c r="I780" s="200"/>
      <c r="J780" s="201"/>
      <c r="K780" s="201"/>
      <c r="L780" s="201"/>
      <c r="M780" s="201"/>
      <c r="N780" s="199"/>
      <c r="O780" s="199"/>
      <c r="P780" s="199"/>
      <c r="Q780" s="199"/>
      <c r="R780" s="116">
        <f t="shared" si="14"/>
        <v>0</v>
      </c>
    </row>
    <row r="781" spans="3:18" ht="15" thickBot="1" x14ac:dyDescent="0.3">
      <c r="C781" s="121">
        <f>'Everyday Formulas'!I761</f>
        <v>0</v>
      </c>
      <c r="D781" s="117"/>
      <c r="E781" s="115">
        <f>'Everyday Formulas'!P761</f>
        <v>0</v>
      </c>
      <c r="F781" s="201"/>
      <c r="G781" s="201"/>
      <c r="H781" s="200"/>
      <c r="I781" s="200"/>
      <c r="J781" s="201"/>
      <c r="K781" s="201"/>
      <c r="L781" s="201"/>
      <c r="M781" s="201"/>
      <c r="N781" s="199"/>
      <c r="O781" s="199"/>
      <c r="P781" s="199"/>
      <c r="Q781" s="199"/>
      <c r="R781" s="116">
        <f t="shared" si="14"/>
        <v>0</v>
      </c>
    </row>
    <row r="782" spans="3:18" ht="15" thickBot="1" x14ac:dyDescent="0.3">
      <c r="C782" s="121">
        <f>'Everyday Formulas'!I762</f>
        <v>0</v>
      </c>
      <c r="D782" s="117"/>
      <c r="E782" s="115">
        <f>'Everyday Formulas'!P762</f>
        <v>0</v>
      </c>
      <c r="F782" s="201"/>
      <c r="G782" s="201"/>
      <c r="H782" s="200"/>
      <c r="I782" s="200"/>
      <c r="J782" s="201"/>
      <c r="K782" s="201"/>
      <c r="L782" s="201"/>
      <c r="M782" s="201"/>
      <c r="N782" s="199"/>
      <c r="O782" s="199"/>
      <c r="P782" s="199"/>
      <c r="Q782" s="199"/>
      <c r="R782" s="116">
        <f t="shared" si="14"/>
        <v>0</v>
      </c>
    </row>
    <row r="783" spans="3:18" ht="15" thickBot="1" x14ac:dyDescent="0.3">
      <c r="C783" s="121">
        <f>'Everyday Formulas'!I763</f>
        <v>0</v>
      </c>
      <c r="D783" s="117"/>
      <c r="E783" s="115">
        <f>'Everyday Formulas'!P763</f>
        <v>0</v>
      </c>
      <c r="F783" s="201"/>
      <c r="G783" s="201"/>
      <c r="H783" s="200"/>
      <c r="I783" s="200"/>
      <c r="J783" s="201"/>
      <c r="K783" s="201"/>
      <c r="L783" s="201"/>
      <c r="M783" s="201"/>
      <c r="N783" s="199"/>
      <c r="O783" s="199"/>
      <c r="P783" s="199"/>
      <c r="Q783" s="199"/>
      <c r="R783" s="116">
        <f t="shared" si="14"/>
        <v>0</v>
      </c>
    </row>
    <row r="784" spans="3:18" ht="15" thickBot="1" x14ac:dyDescent="0.3">
      <c r="C784" s="121">
        <f>'Everyday Formulas'!I764</f>
        <v>0</v>
      </c>
      <c r="D784" s="117"/>
      <c r="E784" s="115">
        <f>'Everyday Formulas'!P764</f>
        <v>0</v>
      </c>
      <c r="F784" s="201"/>
      <c r="G784" s="201"/>
      <c r="H784" s="200"/>
      <c r="I784" s="200"/>
      <c r="J784" s="201"/>
      <c r="K784" s="201"/>
      <c r="L784" s="201"/>
      <c r="M784" s="201"/>
      <c r="N784" s="199"/>
      <c r="O784" s="199"/>
      <c r="P784" s="199"/>
      <c r="Q784" s="199"/>
      <c r="R784" s="116">
        <f t="shared" si="14"/>
        <v>0</v>
      </c>
    </row>
    <row r="785" spans="3:18" ht="15" thickBot="1" x14ac:dyDescent="0.3">
      <c r="C785" s="121">
        <f>'Everyday Formulas'!I765</f>
        <v>0</v>
      </c>
      <c r="D785" s="117"/>
      <c r="E785" s="115">
        <f>'Everyday Formulas'!P765</f>
        <v>0</v>
      </c>
      <c r="F785" s="201"/>
      <c r="G785" s="201"/>
      <c r="H785" s="200"/>
      <c r="I785" s="200"/>
      <c r="J785" s="201"/>
      <c r="K785" s="201"/>
      <c r="L785" s="201"/>
      <c r="M785" s="201"/>
      <c r="N785" s="199"/>
      <c r="O785" s="199"/>
      <c r="P785" s="199"/>
      <c r="Q785" s="199"/>
      <c r="R785" s="116">
        <f t="shared" si="14"/>
        <v>0</v>
      </c>
    </row>
    <row r="786" spans="3:18" ht="15" thickBot="1" x14ac:dyDescent="0.3">
      <c r="C786" s="121">
        <f>'Everyday Formulas'!I766</f>
        <v>0</v>
      </c>
      <c r="D786" s="117"/>
      <c r="E786" s="115">
        <f>'Everyday Formulas'!P766</f>
        <v>0</v>
      </c>
      <c r="F786" s="201"/>
      <c r="G786" s="201"/>
      <c r="H786" s="200"/>
      <c r="I786" s="200"/>
      <c r="J786" s="201"/>
      <c r="K786" s="201"/>
      <c r="L786" s="201"/>
      <c r="M786" s="201"/>
      <c r="N786" s="199"/>
      <c r="O786" s="199"/>
      <c r="P786" s="199"/>
      <c r="Q786" s="199"/>
      <c r="R786" s="116">
        <f t="shared" si="14"/>
        <v>0</v>
      </c>
    </row>
    <row r="787" spans="3:18" ht="15" thickBot="1" x14ac:dyDescent="0.3">
      <c r="C787" s="121">
        <f>'Everyday Formulas'!I767</f>
        <v>0</v>
      </c>
      <c r="D787" s="117"/>
      <c r="E787" s="115">
        <f>'Everyday Formulas'!P767</f>
        <v>0</v>
      </c>
      <c r="F787" s="201"/>
      <c r="G787" s="201"/>
      <c r="H787" s="200"/>
      <c r="I787" s="200"/>
      <c r="J787" s="201"/>
      <c r="K787" s="201"/>
      <c r="L787" s="201"/>
      <c r="M787" s="201"/>
      <c r="N787" s="199"/>
      <c r="O787" s="199"/>
      <c r="P787" s="199"/>
      <c r="Q787" s="199"/>
      <c r="R787" s="116">
        <f t="shared" si="14"/>
        <v>0</v>
      </c>
    </row>
    <row r="788" spans="3:18" ht="15" thickBot="1" x14ac:dyDescent="0.3">
      <c r="C788" s="121">
        <f>'Everyday Formulas'!I768</f>
        <v>0</v>
      </c>
      <c r="D788" s="117"/>
      <c r="E788" s="115">
        <f>'Everyday Formulas'!P768</f>
        <v>0</v>
      </c>
      <c r="F788" s="201"/>
      <c r="G788" s="201"/>
      <c r="H788" s="200"/>
      <c r="I788" s="200"/>
      <c r="J788" s="201"/>
      <c r="K788" s="201"/>
      <c r="L788" s="201"/>
      <c r="M788" s="201"/>
      <c r="N788" s="199"/>
      <c r="O788" s="199"/>
      <c r="P788" s="199"/>
      <c r="Q788" s="199"/>
      <c r="R788" s="116">
        <f t="shared" si="14"/>
        <v>0</v>
      </c>
    </row>
    <row r="789" spans="3:18" ht="15" thickBot="1" x14ac:dyDescent="0.3">
      <c r="C789" s="121">
        <f>'Everyday Formulas'!I769</f>
        <v>0</v>
      </c>
      <c r="D789" s="117"/>
      <c r="E789" s="115">
        <f>'Everyday Formulas'!P769</f>
        <v>0</v>
      </c>
      <c r="F789" s="201"/>
      <c r="G789" s="201"/>
      <c r="H789" s="200"/>
      <c r="I789" s="200"/>
      <c r="J789" s="201"/>
      <c r="K789" s="201"/>
      <c r="L789" s="201"/>
      <c r="M789" s="201"/>
      <c r="N789" s="199"/>
      <c r="O789" s="199"/>
      <c r="P789" s="199"/>
      <c r="Q789" s="199"/>
      <c r="R789" s="116">
        <f t="shared" si="14"/>
        <v>0</v>
      </c>
    </row>
    <row r="790" spans="3:18" ht="15" thickBot="1" x14ac:dyDescent="0.3">
      <c r="C790" s="121">
        <f>'Everyday Formulas'!I770</f>
        <v>0</v>
      </c>
      <c r="D790" s="117"/>
      <c r="E790" s="115">
        <f>'Everyday Formulas'!P770</f>
        <v>0</v>
      </c>
      <c r="F790" s="201"/>
      <c r="G790" s="201"/>
      <c r="H790" s="200"/>
      <c r="I790" s="200"/>
      <c r="J790" s="201"/>
      <c r="K790" s="201"/>
      <c r="L790" s="201"/>
      <c r="M790" s="201"/>
      <c r="N790" s="199"/>
      <c r="O790" s="199"/>
      <c r="P790" s="199"/>
      <c r="Q790" s="199"/>
      <c r="R790" s="116">
        <f t="shared" si="14"/>
        <v>0</v>
      </c>
    </row>
    <row r="791" spans="3:18" ht="15" thickBot="1" x14ac:dyDescent="0.3">
      <c r="C791" s="121">
        <f>'Everyday Formulas'!I771</f>
        <v>0</v>
      </c>
      <c r="D791" s="117"/>
      <c r="E791" s="115">
        <f>'Everyday Formulas'!P771</f>
        <v>0</v>
      </c>
      <c r="F791" s="201"/>
      <c r="G791" s="201"/>
      <c r="H791" s="200"/>
      <c r="I791" s="200"/>
      <c r="J791" s="201"/>
      <c r="K791" s="201"/>
      <c r="L791" s="201"/>
      <c r="M791" s="201"/>
      <c r="N791" s="199"/>
      <c r="O791" s="199"/>
      <c r="P791" s="199"/>
      <c r="Q791" s="199"/>
      <c r="R791" s="116">
        <f t="shared" si="14"/>
        <v>0</v>
      </c>
    </row>
    <row r="792" spans="3:18" ht="15" thickBot="1" x14ac:dyDescent="0.3">
      <c r="C792" s="121">
        <f>'Everyday Formulas'!I772</f>
        <v>0</v>
      </c>
      <c r="D792" s="117"/>
      <c r="E792" s="115">
        <f>'Everyday Formulas'!P772</f>
        <v>0</v>
      </c>
      <c r="F792" s="201"/>
      <c r="G792" s="201"/>
      <c r="H792" s="200"/>
      <c r="I792" s="200"/>
      <c r="J792" s="201"/>
      <c r="K792" s="201"/>
      <c r="L792" s="201"/>
      <c r="M792" s="201"/>
      <c r="N792" s="199"/>
      <c r="O792" s="199"/>
      <c r="P792" s="199"/>
      <c r="Q792" s="199"/>
      <c r="R792" s="116">
        <f t="shared" si="14"/>
        <v>0</v>
      </c>
    </row>
    <row r="793" spans="3:18" ht="15" thickBot="1" x14ac:dyDescent="0.3">
      <c r="C793" s="121">
        <f>'Everyday Formulas'!I773</f>
        <v>0</v>
      </c>
      <c r="D793" s="117"/>
      <c r="E793" s="115">
        <f>'Everyday Formulas'!P773</f>
        <v>0</v>
      </c>
      <c r="F793" s="201"/>
      <c r="G793" s="201"/>
      <c r="H793" s="200"/>
      <c r="I793" s="200"/>
      <c r="J793" s="201"/>
      <c r="K793" s="201"/>
      <c r="L793" s="201"/>
      <c r="M793" s="201"/>
      <c r="N793" s="199"/>
      <c r="O793" s="199"/>
      <c r="P793" s="199"/>
      <c r="Q793" s="199"/>
      <c r="R793" s="116">
        <f t="shared" si="14"/>
        <v>0</v>
      </c>
    </row>
    <row r="794" spans="3:18" ht="15" thickBot="1" x14ac:dyDescent="0.3">
      <c r="C794" s="121">
        <f>'Everyday Formulas'!I774</f>
        <v>0</v>
      </c>
      <c r="D794" s="117"/>
      <c r="E794" s="115">
        <f>'Everyday Formulas'!P774</f>
        <v>0</v>
      </c>
      <c r="F794" s="201"/>
      <c r="G794" s="201"/>
      <c r="H794" s="200"/>
      <c r="I794" s="200"/>
      <c r="J794" s="201"/>
      <c r="K794" s="201"/>
      <c r="L794" s="201"/>
      <c r="M794" s="201"/>
      <c r="N794" s="199"/>
      <c r="O794" s="199"/>
      <c r="P794" s="199"/>
      <c r="Q794" s="199"/>
      <c r="R794" s="116">
        <f t="shared" si="14"/>
        <v>0</v>
      </c>
    </row>
    <row r="795" spans="3:18" ht="15" thickBot="1" x14ac:dyDescent="0.3">
      <c r="C795" s="121">
        <f>'Everyday Formulas'!I775</f>
        <v>0</v>
      </c>
      <c r="D795" s="117"/>
      <c r="E795" s="115">
        <f>'Everyday Formulas'!P775</f>
        <v>0</v>
      </c>
      <c r="F795" s="201"/>
      <c r="G795" s="201"/>
      <c r="H795" s="200"/>
      <c r="I795" s="200"/>
      <c r="J795" s="201"/>
      <c r="K795" s="201"/>
      <c r="L795" s="201"/>
      <c r="M795" s="201"/>
      <c r="N795" s="199"/>
      <c r="O795" s="199"/>
      <c r="P795" s="199"/>
      <c r="Q795" s="199"/>
      <c r="R795" s="116">
        <f t="shared" si="14"/>
        <v>0</v>
      </c>
    </row>
    <row r="796" spans="3:18" ht="15" thickBot="1" x14ac:dyDescent="0.3">
      <c r="C796" s="121">
        <f>'Everyday Formulas'!I776</f>
        <v>0</v>
      </c>
      <c r="D796" s="117"/>
      <c r="E796" s="115">
        <f>'Everyday Formulas'!P776</f>
        <v>0</v>
      </c>
      <c r="F796" s="201"/>
      <c r="G796" s="201"/>
      <c r="H796" s="200"/>
      <c r="I796" s="200"/>
      <c r="J796" s="201"/>
      <c r="K796" s="201"/>
      <c r="L796" s="201"/>
      <c r="M796" s="201"/>
      <c r="N796" s="199"/>
      <c r="O796" s="199"/>
      <c r="P796" s="199"/>
      <c r="Q796" s="199"/>
      <c r="R796" s="116">
        <f t="shared" si="14"/>
        <v>0</v>
      </c>
    </row>
    <row r="797" spans="3:18" ht="15" thickBot="1" x14ac:dyDescent="0.3">
      <c r="C797" s="121">
        <f>'Everyday Formulas'!I777</f>
        <v>0</v>
      </c>
      <c r="D797" s="117"/>
      <c r="E797" s="115">
        <f>'Everyday Formulas'!P777</f>
        <v>0</v>
      </c>
      <c r="F797" s="201"/>
      <c r="G797" s="201"/>
      <c r="H797" s="200"/>
      <c r="I797" s="200"/>
      <c r="J797" s="201"/>
      <c r="K797" s="201"/>
      <c r="L797" s="201"/>
      <c r="M797" s="201"/>
      <c r="N797" s="199"/>
      <c r="O797" s="199"/>
      <c r="P797" s="199"/>
      <c r="Q797" s="199"/>
      <c r="R797" s="116">
        <f t="shared" si="14"/>
        <v>0</v>
      </c>
    </row>
    <row r="798" spans="3:18" ht="15" thickBot="1" x14ac:dyDescent="0.3">
      <c r="C798" s="121">
        <f>'Everyday Formulas'!I778</f>
        <v>0</v>
      </c>
      <c r="D798" s="117"/>
      <c r="E798" s="115">
        <f>'Everyday Formulas'!P778</f>
        <v>0</v>
      </c>
      <c r="F798" s="201"/>
      <c r="G798" s="201"/>
      <c r="H798" s="200"/>
      <c r="I798" s="200"/>
      <c r="J798" s="201"/>
      <c r="K798" s="201"/>
      <c r="L798" s="201"/>
      <c r="M798" s="201"/>
      <c r="N798" s="199"/>
      <c r="O798" s="199"/>
      <c r="P798" s="199"/>
      <c r="Q798" s="199"/>
      <c r="R798" s="116">
        <f t="shared" si="14"/>
        <v>0</v>
      </c>
    </row>
    <row r="799" spans="3:18" ht="15" thickBot="1" x14ac:dyDescent="0.3">
      <c r="C799" s="121">
        <f>'Everyday Formulas'!I779</f>
        <v>0</v>
      </c>
      <c r="D799" s="117"/>
      <c r="E799" s="115">
        <f>'Everyday Formulas'!P779</f>
        <v>0</v>
      </c>
      <c r="F799" s="201"/>
      <c r="G799" s="201"/>
      <c r="H799" s="200"/>
      <c r="I799" s="200"/>
      <c r="J799" s="201"/>
      <c r="K799" s="201"/>
      <c r="L799" s="201"/>
      <c r="M799" s="201"/>
      <c r="N799" s="199"/>
      <c r="O799" s="199"/>
      <c r="P799" s="199"/>
      <c r="Q799" s="199"/>
      <c r="R799" s="116">
        <f t="shared" si="14"/>
        <v>0</v>
      </c>
    </row>
    <row r="800" spans="3:18" ht="15" thickBot="1" x14ac:dyDescent="0.3">
      <c r="C800" s="121">
        <f>'Everyday Formulas'!I780</f>
        <v>0</v>
      </c>
      <c r="D800" s="117"/>
      <c r="E800" s="115">
        <f>'Everyday Formulas'!P780</f>
        <v>0</v>
      </c>
      <c r="F800" s="201"/>
      <c r="G800" s="201"/>
      <c r="H800" s="200"/>
      <c r="I800" s="200"/>
      <c r="J800" s="201"/>
      <c r="K800" s="201"/>
      <c r="L800" s="201"/>
      <c r="M800" s="201"/>
      <c r="N800" s="199"/>
      <c r="O800" s="199"/>
      <c r="P800" s="199"/>
      <c r="Q800" s="199"/>
      <c r="R800" s="116">
        <f t="shared" si="14"/>
        <v>0</v>
      </c>
    </row>
    <row r="801" spans="3:18" ht="15" thickBot="1" x14ac:dyDescent="0.3">
      <c r="C801" s="121">
        <f>'Everyday Formulas'!I781</f>
        <v>0</v>
      </c>
      <c r="D801" s="117"/>
      <c r="E801" s="115">
        <f>'Everyday Formulas'!P781</f>
        <v>0</v>
      </c>
      <c r="F801" s="201"/>
      <c r="G801" s="201"/>
      <c r="H801" s="200"/>
      <c r="I801" s="200"/>
      <c r="J801" s="201"/>
      <c r="K801" s="201"/>
      <c r="L801" s="201"/>
      <c r="M801" s="201"/>
      <c r="N801" s="199"/>
      <c r="O801" s="199"/>
      <c r="P801" s="199"/>
      <c r="Q801" s="199"/>
      <c r="R801" s="116">
        <f t="shared" si="14"/>
        <v>0</v>
      </c>
    </row>
    <row r="802" spans="3:18" ht="15" thickBot="1" x14ac:dyDescent="0.3">
      <c r="C802" s="121">
        <f>'Everyday Formulas'!I782</f>
        <v>0</v>
      </c>
      <c r="D802" s="117"/>
      <c r="E802" s="115">
        <f>'Everyday Formulas'!P782</f>
        <v>0</v>
      </c>
      <c r="F802" s="201"/>
      <c r="G802" s="201"/>
      <c r="H802" s="200"/>
      <c r="I802" s="200"/>
      <c r="J802" s="201"/>
      <c r="K802" s="201"/>
      <c r="L802" s="201"/>
      <c r="M802" s="201"/>
      <c r="N802" s="199"/>
      <c r="O802" s="199"/>
      <c r="P802" s="199"/>
      <c r="Q802" s="199"/>
      <c r="R802" s="116">
        <f t="shared" si="14"/>
        <v>0</v>
      </c>
    </row>
    <row r="803" spans="3:18" ht="15" thickBot="1" x14ac:dyDescent="0.3">
      <c r="C803" s="121">
        <f>'Everyday Formulas'!I783</f>
        <v>0</v>
      </c>
      <c r="D803" s="117"/>
      <c r="E803" s="115">
        <f>'Everyday Formulas'!P783</f>
        <v>0</v>
      </c>
      <c r="F803" s="201"/>
      <c r="G803" s="201"/>
      <c r="H803" s="200"/>
      <c r="I803" s="200"/>
      <c r="J803" s="201"/>
      <c r="K803" s="201"/>
      <c r="L803" s="201"/>
      <c r="M803" s="201"/>
      <c r="N803" s="199"/>
      <c r="O803" s="199"/>
      <c r="P803" s="199"/>
      <c r="Q803" s="199"/>
      <c r="R803" s="116">
        <f t="shared" si="14"/>
        <v>0</v>
      </c>
    </row>
    <row r="804" spans="3:18" ht="15" thickBot="1" x14ac:dyDescent="0.3">
      <c r="C804" s="121">
        <f>'Everyday Formulas'!I784</f>
        <v>0</v>
      </c>
      <c r="D804" s="117"/>
      <c r="E804" s="115">
        <f>'Everyday Formulas'!P784</f>
        <v>0</v>
      </c>
      <c r="F804" s="201"/>
      <c r="G804" s="201"/>
      <c r="H804" s="200"/>
      <c r="I804" s="200"/>
      <c r="J804" s="201"/>
      <c r="K804" s="201"/>
      <c r="L804" s="201"/>
      <c r="M804" s="201"/>
      <c r="N804" s="199"/>
      <c r="O804" s="199"/>
      <c r="P804" s="199"/>
      <c r="Q804" s="199"/>
      <c r="R804" s="116">
        <f t="shared" ref="R804:R867" si="15">(IF(H804="*no role*",0,(IF(OR(F804&lt;&gt;"",H804&lt;&gt;"",J804&lt;&gt;""),3,0))))+(IF(L804&lt;&gt;"",3,0))+(IF(N804&lt;&gt;"",3,0))+(IF(P804="YES",3,0))</f>
        <v>0</v>
      </c>
    </row>
    <row r="805" spans="3:18" ht="15" thickBot="1" x14ac:dyDescent="0.3">
      <c r="C805" s="121">
        <f>'Everyday Formulas'!I785</f>
        <v>0</v>
      </c>
      <c r="D805" s="117"/>
      <c r="E805" s="115">
        <f>'Everyday Formulas'!P785</f>
        <v>0</v>
      </c>
      <c r="F805" s="201"/>
      <c r="G805" s="201"/>
      <c r="H805" s="200"/>
      <c r="I805" s="200"/>
      <c r="J805" s="201"/>
      <c r="K805" s="201"/>
      <c r="L805" s="201"/>
      <c r="M805" s="201"/>
      <c r="N805" s="199"/>
      <c r="O805" s="199"/>
      <c r="P805" s="199"/>
      <c r="Q805" s="199"/>
      <c r="R805" s="116">
        <f t="shared" si="15"/>
        <v>0</v>
      </c>
    </row>
    <row r="806" spans="3:18" ht="15" thickBot="1" x14ac:dyDescent="0.3">
      <c r="C806" s="121">
        <f>'Everyday Formulas'!I786</f>
        <v>0</v>
      </c>
      <c r="D806" s="117"/>
      <c r="E806" s="115">
        <f>'Everyday Formulas'!P786</f>
        <v>0</v>
      </c>
      <c r="F806" s="201"/>
      <c r="G806" s="201"/>
      <c r="H806" s="200"/>
      <c r="I806" s="200"/>
      <c r="J806" s="201"/>
      <c r="K806" s="201"/>
      <c r="L806" s="201"/>
      <c r="M806" s="201"/>
      <c r="N806" s="199"/>
      <c r="O806" s="199"/>
      <c r="P806" s="199"/>
      <c r="Q806" s="199"/>
      <c r="R806" s="116">
        <f t="shared" si="15"/>
        <v>0</v>
      </c>
    </row>
    <row r="807" spans="3:18" ht="15" thickBot="1" x14ac:dyDescent="0.3">
      <c r="C807" s="121">
        <f>'Everyday Formulas'!I787</f>
        <v>0</v>
      </c>
      <c r="D807" s="117"/>
      <c r="E807" s="115">
        <f>'Everyday Formulas'!P787</f>
        <v>0</v>
      </c>
      <c r="F807" s="201"/>
      <c r="G807" s="201"/>
      <c r="H807" s="200"/>
      <c r="I807" s="200"/>
      <c r="J807" s="201"/>
      <c r="K807" s="201"/>
      <c r="L807" s="201"/>
      <c r="M807" s="201"/>
      <c r="N807" s="199"/>
      <c r="O807" s="199"/>
      <c r="P807" s="199"/>
      <c r="Q807" s="199"/>
      <c r="R807" s="116">
        <f t="shared" si="15"/>
        <v>0</v>
      </c>
    </row>
    <row r="808" spans="3:18" ht="15" thickBot="1" x14ac:dyDescent="0.3">
      <c r="C808" s="121">
        <f>'Everyday Formulas'!I788</f>
        <v>0</v>
      </c>
      <c r="D808" s="117"/>
      <c r="E808" s="115">
        <f>'Everyday Formulas'!P788</f>
        <v>0</v>
      </c>
      <c r="F808" s="201"/>
      <c r="G808" s="201"/>
      <c r="H808" s="200"/>
      <c r="I808" s="200"/>
      <c r="J808" s="201"/>
      <c r="K808" s="201"/>
      <c r="L808" s="201"/>
      <c r="M808" s="201"/>
      <c r="N808" s="199"/>
      <c r="O808" s="199"/>
      <c r="P808" s="199"/>
      <c r="Q808" s="199"/>
      <c r="R808" s="116">
        <f t="shared" si="15"/>
        <v>0</v>
      </c>
    </row>
    <row r="809" spans="3:18" ht="15" thickBot="1" x14ac:dyDescent="0.3">
      <c r="C809" s="121">
        <f>'Everyday Formulas'!I789</f>
        <v>0</v>
      </c>
      <c r="D809" s="117"/>
      <c r="E809" s="115">
        <f>'Everyday Formulas'!P789</f>
        <v>0</v>
      </c>
      <c r="F809" s="201"/>
      <c r="G809" s="201"/>
      <c r="H809" s="200"/>
      <c r="I809" s="200"/>
      <c r="J809" s="201"/>
      <c r="K809" s="201"/>
      <c r="L809" s="201"/>
      <c r="M809" s="201"/>
      <c r="N809" s="199"/>
      <c r="O809" s="199"/>
      <c r="P809" s="199"/>
      <c r="Q809" s="199"/>
      <c r="R809" s="116">
        <f t="shared" si="15"/>
        <v>0</v>
      </c>
    </row>
    <row r="810" spans="3:18" ht="15" thickBot="1" x14ac:dyDescent="0.3">
      <c r="C810" s="121">
        <f>'Everyday Formulas'!I790</f>
        <v>0</v>
      </c>
      <c r="D810" s="117"/>
      <c r="E810" s="115">
        <f>'Everyday Formulas'!P790</f>
        <v>0</v>
      </c>
      <c r="F810" s="201"/>
      <c r="G810" s="201"/>
      <c r="H810" s="200"/>
      <c r="I810" s="200"/>
      <c r="J810" s="201"/>
      <c r="K810" s="201"/>
      <c r="L810" s="201"/>
      <c r="M810" s="201"/>
      <c r="N810" s="199"/>
      <c r="O810" s="199"/>
      <c r="P810" s="199"/>
      <c r="Q810" s="199"/>
      <c r="R810" s="116">
        <f t="shared" si="15"/>
        <v>0</v>
      </c>
    </row>
    <row r="811" spans="3:18" ht="15" thickBot="1" x14ac:dyDescent="0.3">
      <c r="C811" s="121">
        <f>'Everyday Formulas'!I791</f>
        <v>0</v>
      </c>
      <c r="D811" s="117"/>
      <c r="E811" s="115">
        <f>'Everyday Formulas'!P791</f>
        <v>0</v>
      </c>
      <c r="F811" s="201"/>
      <c r="G811" s="201"/>
      <c r="H811" s="200"/>
      <c r="I811" s="200"/>
      <c r="J811" s="201"/>
      <c r="K811" s="201"/>
      <c r="L811" s="201"/>
      <c r="M811" s="201"/>
      <c r="N811" s="199"/>
      <c r="O811" s="199"/>
      <c r="P811" s="199"/>
      <c r="Q811" s="199"/>
      <c r="R811" s="116">
        <f t="shared" si="15"/>
        <v>0</v>
      </c>
    </row>
    <row r="812" spans="3:18" ht="15" thickBot="1" x14ac:dyDescent="0.3">
      <c r="C812" s="121">
        <f>'Everyday Formulas'!I792</f>
        <v>0</v>
      </c>
      <c r="D812" s="117"/>
      <c r="E812" s="115">
        <f>'Everyday Formulas'!P792</f>
        <v>0</v>
      </c>
      <c r="F812" s="201"/>
      <c r="G812" s="201"/>
      <c r="H812" s="200"/>
      <c r="I812" s="200"/>
      <c r="J812" s="201"/>
      <c r="K812" s="201"/>
      <c r="L812" s="201"/>
      <c r="M812" s="201"/>
      <c r="N812" s="199"/>
      <c r="O812" s="199"/>
      <c r="P812" s="199"/>
      <c r="Q812" s="199"/>
      <c r="R812" s="116">
        <f t="shared" si="15"/>
        <v>0</v>
      </c>
    </row>
    <row r="813" spans="3:18" ht="15" thickBot="1" x14ac:dyDescent="0.3">
      <c r="C813" s="121">
        <f>'Everyday Formulas'!I793</f>
        <v>0</v>
      </c>
      <c r="D813" s="117"/>
      <c r="E813" s="115">
        <f>'Everyday Formulas'!P793</f>
        <v>0</v>
      </c>
      <c r="F813" s="201"/>
      <c r="G813" s="201"/>
      <c r="H813" s="200"/>
      <c r="I813" s="200"/>
      <c r="J813" s="201"/>
      <c r="K813" s="201"/>
      <c r="L813" s="201"/>
      <c r="M813" s="201"/>
      <c r="N813" s="199"/>
      <c r="O813" s="199"/>
      <c r="P813" s="199"/>
      <c r="Q813" s="199"/>
      <c r="R813" s="116">
        <f t="shared" si="15"/>
        <v>0</v>
      </c>
    </row>
    <row r="814" spans="3:18" ht="15" thickBot="1" x14ac:dyDescent="0.3">
      <c r="C814" s="121">
        <f>'Everyday Formulas'!I794</f>
        <v>0</v>
      </c>
      <c r="D814" s="117"/>
      <c r="E814" s="115">
        <f>'Everyday Formulas'!P794</f>
        <v>0</v>
      </c>
      <c r="F814" s="201"/>
      <c r="G814" s="201"/>
      <c r="H814" s="200"/>
      <c r="I814" s="200"/>
      <c r="J814" s="201"/>
      <c r="K814" s="201"/>
      <c r="L814" s="201"/>
      <c r="M814" s="201"/>
      <c r="N814" s="199"/>
      <c r="O814" s="199"/>
      <c r="P814" s="199"/>
      <c r="Q814" s="199"/>
      <c r="R814" s="116">
        <f t="shared" si="15"/>
        <v>0</v>
      </c>
    </row>
    <row r="815" spans="3:18" ht="15" thickBot="1" x14ac:dyDescent="0.3">
      <c r="C815" s="121">
        <f>'Everyday Formulas'!I795</f>
        <v>0</v>
      </c>
      <c r="D815" s="117"/>
      <c r="E815" s="115">
        <f>'Everyday Formulas'!P795</f>
        <v>0</v>
      </c>
      <c r="F815" s="201"/>
      <c r="G815" s="201"/>
      <c r="H815" s="200"/>
      <c r="I815" s="200"/>
      <c r="J815" s="201"/>
      <c r="K815" s="201"/>
      <c r="L815" s="201"/>
      <c r="M815" s="201"/>
      <c r="N815" s="199"/>
      <c r="O815" s="199"/>
      <c r="P815" s="199"/>
      <c r="Q815" s="199"/>
      <c r="R815" s="116">
        <f t="shared" si="15"/>
        <v>0</v>
      </c>
    </row>
    <row r="816" spans="3:18" ht="15" thickBot="1" x14ac:dyDescent="0.3">
      <c r="C816" s="121">
        <f>'Everyday Formulas'!I796</f>
        <v>0</v>
      </c>
      <c r="D816" s="117"/>
      <c r="E816" s="115">
        <f>'Everyday Formulas'!P796</f>
        <v>0</v>
      </c>
      <c r="F816" s="201"/>
      <c r="G816" s="201"/>
      <c r="H816" s="200"/>
      <c r="I816" s="200"/>
      <c r="J816" s="201"/>
      <c r="K816" s="201"/>
      <c r="L816" s="201"/>
      <c r="M816" s="201"/>
      <c r="N816" s="199"/>
      <c r="O816" s="199"/>
      <c r="P816" s="199"/>
      <c r="Q816" s="199"/>
      <c r="R816" s="116">
        <f t="shared" si="15"/>
        <v>0</v>
      </c>
    </row>
    <row r="817" spans="3:18" ht="15" thickBot="1" x14ac:dyDescent="0.3">
      <c r="C817" s="121">
        <f>'Everyday Formulas'!I797</f>
        <v>0</v>
      </c>
      <c r="D817" s="117"/>
      <c r="E817" s="115">
        <f>'Everyday Formulas'!P797</f>
        <v>0</v>
      </c>
      <c r="F817" s="201"/>
      <c r="G817" s="201"/>
      <c r="H817" s="200"/>
      <c r="I817" s="200"/>
      <c r="J817" s="201"/>
      <c r="K817" s="201"/>
      <c r="L817" s="201"/>
      <c r="M817" s="201"/>
      <c r="N817" s="199"/>
      <c r="O817" s="199"/>
      <c r="P817" s="199"/>
      <c r="Q817" s="199"/>
      <c r="R817" s="116">
        <f t="shared" si="15"/>
        <v>0</v>
      </c>
    </row>
    <row r="818" spans="3:18" ht="15" thickBot="1" x14ac:dyDescent="0.3">
      <c r="C818" s="121">
        <f>'Everyday Formulas'!I798</f>
        <v>0</v>
      </c>
      <c r="D818" s="117"/>
      <c r="E818" s="115">
        <f>'Everyday Formulas'!P798</f>
        <v>0</v>
      </c>
      <c r="F818" s="201"/>
      <c r="G818" s="201"/>
      <c r="H818" s="200"/>
      <c r="I818" s="200"/>
      <c r="J818" s="201"/>
      <c r="K818" s="201"/>
      <c r="L818" s="201"/>
      <c r="M818" s="201"/>
      <c r="N818" s="199"/>
      <c r="O818" s="199"/>
      <c r="P818" s="199"/>
      <c r="Q818" s="199"/>
      <c r="R818" s="116">
        <f t="shared" si="15"/>
        <v>0</v>
      </c>
    </row>
    <row r="819" spans="3:18" ht="15" thickBot="1" x14ac:dyDescent="0.3">
      <c r="C819" s="121">
        <f>'Everyday Formulas'!I799</f>
        <v>0</v>
      </c>
      <c r="D819" s="117"/>
      <c r="E819" s="115">
        <f>'Everyday Formulas'!P799</f>
        <v>0</v>
      </c>
      <c r="F819" s="201"/>
      <c r="G819" s="201"/>
      <c r="H819" s="200"/>
      <c r="I819" s="200"/>
      <c r="J819" s="201"/>
      <c r="K819" s="201"/>
      <c r="L819" s="201"/>
      <c r="M819" s="201"/>
      <c r="N819" s="199"/>
      <c r="O819" s="199"/>
      <c r="P819" s="199"/>
      <c r="Q819" s="199"/>
      <c r="R819" s="116">
        <f t="shared" si="15"/>
        <v>0</v>
      </c>
    </row>
    <row r="820" spans="3:18" ht="15" thickBot="1" x14ac:dyDescent="0.3">
      <c r="C820" s="121">
        <f>'Everyday Formulas'!I800</f>
        <v>0</v>
      </c>
      <c r="D820" s="117"/>
      <c r="E820" s="115">
        <f>'Everyday Formulas'!P800</f>
        <v>0</v>
      </c>
      <c r="F820" s="201"/>
      <c r="G820" s="201"/>
      <c r="H820" s="200"/>
      <c r="I820" s="200"/>
      <c r="J820" s="201"/>
      <c r="K820" s="201"/>
      <c r="L820" s="201"/>
      <c r="M820" s="201"/>
      <c r="N820" s="199"/>
      <c r="O820" s="199"/>
      <c r="P820" s="199"/>
      <c r="Q820" s="199"/>
      <c r="R820" s="116">
        <f t="shared" si="15"/>
        <v>0</v>
      </c>
    </row>
    <row r="821" spans="3:18" ht="15" thickBot="1" x14ac:dyDescent="0.3">
      <c r="C821" s="121">
        <f>'Everyday Formulas'!I801</f>
        <v>0</v>
      </c>
      <c r="D821" s="117"/>
      <c r="E821" s="115">
        <f>'Everyday Formulas'!P801</f>
        <v>0</v>
      </c>
      <c r="F821" s="201"/>
      <c r="G821" s="201"/>
      <c r="H821" s="200"/>
      <c r="I821" s="200"/>
      <c r="J821" s="201"/>
      <c r="K821" s="201"/>
      <c r="L821" s="201"/>
      <c r="M821" s="201"/>
      <c r="N821" s="199"/>
      <c r="O821" s="199"/>
      <c r="P821" s="199"/>
      <c r="Q821" s="199"/>
      <c r="R821" s="116">
        <f t="shared" si="15"/>
        <v>0</v>
      </c>
    </row>
    <row r="822" spans="3:18" ht="15" thickBot="1" x14ac:dyDescent="0.3">
      <c r="C822" s="121">
        <f>'Everyday Formulas'!I802</f>
        <v>0</v>
      </c>
      <c r="D822" s="117"/>
      <c r="E822" s="115">
        <f>'Everyday Formulas'!P802</f>
        <v>0</v>
      </c>
      <c r="F822" s="201"/>
      <c r="G822" s="201"/>
      <c r="H822" s="200"/>
      <c r="I822" s="200"/>
      <c r="J822" s="201"/>
      <c r="K822" s="201"/>
      <c r="L822" s="201"/>
      <c r="M822" s="201"/>
      <c r="N822" s="199"/>
      <c r="O822" s="199"/>
      <c r="P822" s="199"/>
      <c r="Q822" s="199"/>
      <c r="R822" s="116">
        <f t="shared" si="15"/>
        <v>0</v>
      </c>
    </row>
    <row r="823" spans="3:18" ht="15" thickBot="1" x14ac:dyDescent="0.3">
      <c r="C823" s="121">
        <f>'Everyday Formulas'!I803</f>
        <v>0</v>
      </c>
      <c r="D823" s="117"/>
      <c r="E823" s="115">
        <f>'Everyday Formulas'!P803</f>
        <v>0</v>
      </c>
      <c r="F823" s="201"/>
      <c r="G823" s="201"/>
      <c r="H823" s="200"/>
      <c r="I823" s="200"/>
      <c r="J823" s="201"/>
      <c r="K823" s="201"/>
      <c r="L823" s="201"/>
      <c r="M823" s="201"/>
      <c r="N823" s="199"/>
      <c r="O823" s="199"/>
      <c r="P823" s="199"/>
      <c r="Q823" s="199"/>
      <c r="R823" s="116">
        <f t="shared" si="15"/>
        <v>0</v>
      </c>
    </row>
    <row r="824" spans="3:18" ht="15" thickBot="1" x14ac:dyDescent="0.3">
      <c r="C824" s="121">
        <f>'Everyday Formulas'!I804</f>
        <v>0</v>
      </c>
      <c r="D824" s="117"/>
      <c r="E824" s="115">
        <f>'Everyday Formulas'!P804</f>
        <v>0</v>
      </c>
      <c r="F824" s="201"/>
      <c r="G824" s="201"/>
      <c r="H824" s="200"/>
      <c r="I824" s="200"/>
      <c r="J824" s="201"/>
      <c r="K824" s="201"/>
      <c r="L824" s="201"/>
      <c r="M824" s="201"/>
      <c r="N824" s="199"/>
      <c r="O824" s="199"/>
      <c r="P824" s="199"/>
      <c r="Q824" s="199"/>
      <c r="R824" s="116">
        <f t="shared" si="15"/>
        <v>0</v>
      </c>
    </row>
    <row r="825" spans="3:18" ht="15" thickBot="1" x14ac:dyDescent="0.3">
      <c r="C825" s="121">
        <f>'Everyday Formulas'!I805</f>
        <v>0</v>
      </c>
      <c r="D825" s="117"/>
      <c r="E825" s="115">
        <f>'Everyday Formulas'!P805</f>
        <v>0</v>
      </c>
      <c r="F825" s="201"/>
      <c r="G825" s="201"/>
      <c r="H825" s="200"/>
      <c r="I825" s="200"/>
      <c r="J825" s="201"/>
      <c r="K825" s="201"/>
      <c r="L825" s="201"/>
      <c r="M825" s="201"/>
      <c r="N825" s="199"/>
      <c r="O825" s="199"/>
      <c r="P825" s="199"/>
      <c r="Q825" s="199"/>
      <c r="R825" s="116">
        <f t="shared" si="15"/>
        <v>0</v>
      </c>
    </row>
    <row r="826" spans="3:18" ht="15" thickBot="1" x14ac:dyDescent="0.3">
      <c r="C826" s="121">
        <f>'Everyday Formulas'!I806</f>
        <v>0</v>
      </c>
      <c r="D826" s="117"/>
      <c r="E826" s="115">
        <f>'Everyday Formulas'!P806</f>
        <v>0</v>
      </c>
      <c r="F826" s="201"/>
      <c r="G826" s="201"/>
      <c r="H826" s="200"/>
      <c r="I826" s="200"/>
      <c r="J826" s="201"/>
      <c r="K826" s="201"/>
      <c r="L826" s="201"/>
      <c r="M826" s="201"/>
      <c r="N826" s="199"/>
      <c r="O826" s="199"/>
      <c r="P826" s="199"/>
      <c r="Q826" s="199"/>
      <c r="R826" s="116">
        <f t="shared" si="15"/>
        <v>0</v>
      </c>
    </row>
    <row r="827" spans="3:18" ht="15" thickBot="1" x14ac:dyDescent="0.3">
      <c r="C827" s="121">
        <f>'Everyday Formulas'!I807</f>
        <v>0</v>
      </c>
      <c r="D827" s="117"/>
      <c r="E827" s="115">
        <f>'Everyday Formulas'!P807</f>
        <v>0</v>
      </c>
      <c r="F827" s="201"/>
      <c r="G827" s="201"/>
      <c r="H827" s="200"/>
      <c r="I827" s="200"/>
      <c r="J827" s="201"/>
      <c r="K827" s="201"/>
      <c r="L827" s="201"/>
      <c r="M827" s="201"/>
      <c r="N827" s="199"/>
      <c r="O827" s="199"/>
      <c r="P827" s="199"/>
      <c r="Q827" s="199"/>
      <c r="R827" s="116">
        <f t="shared" si="15"/>
        <v>0</v>
      </c>
    </row>
    <row r="828" spans="3:18" ht="15" thickBot="1" x14ac:dyDescent="0.3">
      <c r="C828" s="121">
        <f>'Everyday Formulas'!I808</f>
        <v>0</v>
      </c>
      <c r="D828" s="117"/>
      <c r="E828" s="115">
        <f>'Everyday Formulas'!P808</f>
        <v>0</v>
      </c>
      <c r="F828" s="201"/>
      <c r="G828" s="201"/>
      <c r="H828" s="200"/>
      <c r="I828" s="200"/>
      <c r="J828" s="201"/>
      <c r="K828" s="201"/>
      <c r="L828" s="201"/>
      <c r="M828" s="201"/>
      <c r="N828" s="199"/>
      <c r="O828" s="199"/>
      <c r="P828" s="199"/>
      <c r="Q828" s="199"/>
      <c r="R828" s="116">
        <f t="shared" si="15"/>
        <v>0</v>
      </c>
    </row>
    <row r="829" spans="3:18" ht="15" thickBot="1" x14ac:dyDescent="0.3">
      <c r="C829" s="121">
        <f>'Everyday Formulas'!I809</f>
        <v>0</v>
      </c>
      <c r="D829" s="117"/>
      <c r="E829" s="115">
        <f>'Everyday Formulas'!P809</f>
        <v>0</v>
      </c>
      <c r="F829" s="201"/>
      <c r="G829" s="201"/>
      <c r="H829" s="200"/>
      <c r="I829" s="200"/>
      <c r="J829" s="201"/>
      <c r="K829" s="201"/>
      <c r="L829" s="201"/>
      <c r="M829" s="201"/>
      <c r="N829" s="199"/>
      <c r="O829" s="199"/>
      <c r="P829" s="199"/>
      <c r="Q829" s="199"/>
      <c r="R829" s="116">
        <f t="shared" si="15"/>
        <v>0</v>
      </c>
    </row>
    <row r="830" spans="3:18" ht="15" thickBot="1" x14ac:dyDescent="0.3">
      <c r="C830" s="121">
        <f>'Everyday Formulas'!I810</f>
        <v>0</v>
      </c>
      <c r="D830" s="117"/>
      <c r="E830" s="115">
        <f>'Everyday Formulas'!P810</f>
        <v>0</v>
      </c>
      <c r="F830" s="201"/>
      <c r="G830" s="201"/>
      <c r="H830" s="200"/>
      <c r="I830" s="200"/>
      <c r="J830" s="201"/>
      <c r="K830" s="201"/>
      <c r="L830" s="201"/>
      <c r="M830" s="201"/>
      <c r="N830" s="199"/>
      <c r="O830" s="199"/>
      <c r="P830" s="199"/>
      <c r="Q830" s="199"/>
      <c r="R830" s="116">
        <f t="shared" si="15"/>
        <v>0</v>
      </c>
    </row>
    <row r="831" spans="3:18" ht="15" thickBot="1" x14ac:dyDescent="0.3">
      <c r="C831" s="121">
        <f>'Everyday Formulas'!I811</f>
        <v>0</v>
      </c>
      <c r="D831" s="117"/>
      <c r="E831" s="115">
        <f>'Everyday Formulas'!P811</f>
        <v>0</v>
      </c>
      <c r="F831" s="201"/>
      <c r="G831" s="201"/>
      <c r="H831" s="200"/>
      <c r="I831" s="200"/>
      <c r="J831" s="201"/>
      <c r="K831" s="201"/>
      <c r="L831" s="201"/>
      <c r="M831" s="201"/>
      <c r="N831" s="199"/>
      <c r="O831" s="199"/>
      <c r="P831" s="199"/>
      <c r="Q831" s="199"/>
      <c r="R831" s="116">
        <f t="shared" si="15"/>
        <v>0</v>
      </c>
    </row>
    <row r="832" spans="3:18" ht="15" thickBot="1" x14ac:dyDescent="0.3">
      <c r="C832" s="121">
        <f>'Everyday Formulas'!I812</f>
        <v>0</v>
      </c>
      <c r="D832" s="117"/>
      <c r="E832" s="115">
        <f>'Everyday Formulas'!P812</f>
        <v>0</v>
      </c>
      <c r="F832" s="201"/>
      <c r="G832" s="201"/>
      <c r="H832" s="200"/>
      <c r="I832" s="200"/>
      <c r="J832" s="201"/>
      <c r="K832" s="201"/>
      <c r="L832" s="201"/>
      <c r="M832" s="201"/>
      <c r="N832" s="199"/>
      <c r="O832" s="199"/>
      <c r="P832" s="199"/>
      <c r="Q832" s="199"/>
      <c r="R832" s="116">
        <f t="shared" si="15"/>
        <v>0</v>
      </c>
    </row>
    <row r="833" spans="3:18" ht="15" thickBot="1" x14ac:dyDescent="0.3">
      <c r="C833" s="121">
        <f>'Everyday Formulas'!I813</f>
        <v>0</v>
      </c>
      <c r="D833" s="117"/>
      <c r="E833" s="115">
        <f>'Everyday Formulas'!P813</f>
        <v>0</v>
      </c>
      <c r="F833" s="201"/>
      <c r="G833" s="201"/>
      <c r="H833" s="200"/>
      <c r="I833" s="200"/>
      <c r="J833" s="201"/>
      <c r="K833" s="201"/>
      <c r="L833" s="201"/>
      <c r="M833" s="201"/>
      <c r="N833" s="199"/>
      <c r="O833" s="199"/>
      <c r="P833" s="199"/>
      <c r="Q833" s="199"/>
      <c r="R833" s="116">
        <f t="shared" si="15"/>
        <v>0</v>
      </c>
    </row>
    <row r="834" spans="3:18" ht="15" thickBot="1" x14ac:dyDescent="0.3">
      <c r="C834" s="121">
        <f>'Everyday Formulas'!I814</f>
        <v>0</v>
      </c>
      <c r="D834" s="117"/>
      <c r="E834" s="115">
        <f>'Everyday Formulas'!P814</f>
        <v>0</v>
      </c>
      <c r="F834" s="201"/>
      <c r="G834" s="201"/>
      <c r="H834" s="200"/>
      <c r="I834" s="200"/>
      <c r="J834" s="201"/>
      <c r="K834" s="201"/>
      <c r="L834" s="201"/>
      <c r="M834" s="201"/>
      <c r="N834" s="199"/>
      <c r="O834" s="199"/>
      <c r="P834" s="199"/>
      <c r="Q834" s="199"/>
      <c r="R834" s="116">
        <f t="shared" si="15"/>
        <v>0</v>
      </c>
    </row>
    <row r="835" spans="3:18" ht="15" thickBot="1" x14ac:dyDescent="0.3">
      <c r="C835" s="121">
        <f>'Everyday Formulas'!I815</f>
        <v>0</v>
      </c>
      <c r="D835" s="117"/>
      <c r="E835" s="115">
        <f>'Everyday Formulas'!P815</f>
        <v>0</v>
      </c>
      <c r="F835" s="201"/>
      <c r="G835" s="201"/>
      <c r="H835" s="200"/>
      <c r="I835" s="200"/>
      <c r="J835" s="201"/>
      <c r="K835" s="201"/>
      <c r="L835" s="201"/>
      <c r="M835" s="201"/>
      <c r="N835" s="199"/>
      <c r="O835" s="199"/>
      <c r="P835" s="199"/>
      <c r="Q835" s="199"/>
      <c r="R835" s="116">
        <f t="shared" si="15"/>
        <v>0</v>
      </c>
    </row>
    <row r="836" spans="3:18" ht="15" thickBot="1" x14ac:dyDescent="0.3">
      <c r="C836" s="121">
        <f>'Everyday Formulas'!I816</f>
        <v>0</v>
      </c>
      <c r="D836" s="117"/>
      <c r="E836" s="115">
        <f>'Everyday Formulas'!P816</f>
        <v>0</v>
      </c>
      <c r="F836" s="201"/>
      <c r="G836" s="201"/>
      <c r="H836" s="200"/>
      <c r="I836" s="200"/>
      <c r="J836" s="201"/>
      <c r="K836" s="201"/>
      <c r="L836" s="201"/>
      <c r="M836" s="201"/>
      <c r="N836" s="199"/>
      <c r="O836" s="199"/>
      <c r="P836" s="199"/>
      <c r="Q836" s="199"/>
      <c r="R836" s="116">
        <f t="shared" si="15"/>
        <v>0</v>
      </c>
    </row>
    <row r="837" spans="3:18" ht="15" thickBot="1" x14ac:dyDescent="0.3">
      <c r="C837" s="121">
        <f>'Everyday Formulas'!I817</f>
        <v>0</v>
      </c>
      <c r="D837" s="117"/>
      <c r="E837" s="115">
        <f>'Everyday Formulas'!P817</f>
        <v>0</v>
      </c>
      <c r="F837" s="201"/>
      <c r="G837" s="201"/>
      <c r="H837" s="200"/>
      <c r="I837" s="200"/>
      <c r="J837" s="201"/>
      <c r="K837" s="201"/>
      <c r="L837" s="201"/>
      <c r="M837" s="201"/>
      <c r="N837" s="199"/>
      <c r="O837" s="199"/>
      <c r="P837" s="199"/>
      <c r="Q837" s="199"/>
      <c r="R837" s="116">
        <f t="shared" si="15"/>
        <v>0</v>
      </c>
    </row>
    <row r="838" spans="3:18" ht="15" thickBot="1" x14ac:dyDescent="0.3">
      <c r="C838" s="121">
        <f>'Everyday Formulas'!I818</f>
        <v>0</v>
      </c>
      <c r="D838" s="117"/>
      <c r="E838" s="115">
        <f>'Everyday Formulas'!P818</f>
        <v>0</v>
      </c>
      <c r="F838" s="201"/>
      <c r="G838" s="201"/>
      <c r="H838" s="200"/>
      <c r="I838" s="200"/>
      <c r="J838" s="201"/>
      <c r="K838" s="201"/>
      <c r="L838" s="201"/>
      <c r="M838" s="201"/>
      <c r="N838" s="199"/>
      <c r="O838" s="199"/>
      <c r="P838" s="199"/>
      <c r="Q838" s="199"/>
      <c r="R838" s="116">
        <f t="shared" si="15"/>
        <v>0</v>
      </c>
    </row>
    <row r="839" spans="3:18" ht="15" thickBot="1" x14ac:dyDescent="0.3">
      <c r="C839" s="121">
        <f>'Everyday Formulas'!I819</f>
        <v>0</v>
      </c>
      <c r="D839" s="117"/>
      <c r="E839" s="115">
        <f>'Everyday Formulas'!P819</f>
        <v>0</v>
      </c>
      <c r="F839" s="201"/>
      <c r="G839" s="201"/>
      <c r="H839" s="200"/>
      <c r="I839" s="200"/>
      <c r="J839" s="201"/>
      <c r="K839" s="201"/>
      <c r="L839" s="201"/>
      <c r="M839" s="201"/>
      <c r="N839" s="199"/>
      <c r="O839" s="199"/>
      <c r="P839" s="199"/>
      <c r="Q839" s="199"/>
      <c r="R839" s="116">
        <f t="shared" si="15"/>
        <v>0</v>
      </c>
    </row>
    <row r="840" spans="3:18" ht="15" thickBot="1" x14ac:dyDescent="0.3">
      <c r="C840" s="121">
        <f>'Everyday Formulas'!I820</f>
        <v>0</v>
      </c>
      <c r="D840" s="117"/>
      <c r="E840" s="115">
        <f>'Everyday Formulas'!P820</f>
        <v>0</v>
      </c>
      <c r="F840" s="201"/>
      <c r="G840" s="201"/>
      <c r="H840" s="200"/>
      <c r="I840" s="200"/>
      <c r="J840" s="201"/>
      <c r="K840" s="201"/>
      <c r="L840" s="201"/>
      <c r="M840" s="201"/>
      <c r="N840" s="199"/>
      <c r="O840" s="199"/>
      <c r="P840" s="199"/>
      <c r="Q840" s="199"/>
      <c r="R840" s="116">
        <f t="shared" si="15"/>
        <v>0</v>
      </c>
    </row>
    <row r="841" spans="3:18" ht="15" thickBot="1" x14ac:dyDescent="0.3">
      <c r="C841" s="121">
        <f>'Everyday Formulas'!I821</f>
        <v>0</v>
      </c>
      <c r="D841" s="117"/>
      <c r="E841" s="115">
        <f>'Everyday Formulas'!P821</f>
        <v>0</v>
      </c>
      <c r="F841" s="201"/>
      <c r="G841" s="201"/>
      <c r="H841" s="200"/>
      <c r="I841" s="200"/>
      <c r="J841" s="201"/>
      <c r="K841" s="201"/>
      <c r="L841" s="201"/>
      <c r="M841" s="201"/>
      <c r="N841" s="199"/>
      <c r="O841" s="199"/>
      <c r="P841" s="199"/>
      <c r="Q841" s="199"/>
      <c r="R841" s="116">
        <f t="shared" si="15"/>
        <v>0</v>
      </c>
    </row>
    <row r="842" spans="3:18" ht="15" thickBot="1" x14ac:dyDescent="0.3">
      <c r="C842" s="121">
        <f>'Everyday Formulas'!I822</f>
        <v>0</v>
      </c>
      <c r="D842" s="117"/>
      <c r="E842" s="115">
        <f>'Everyday Formulas'!P822</f>
        <v>0</v>
      </c>
      <c r="F842" s="201"/>
      <c r="G842" s="201"/>
      <c r="H842" s="200"/>
      <c r="I842" s="200"/>
      <c r="J842" s="201"/>
      <c r="K842" s="201"/>
      <c r="L842" s="201"/>
      <c r="M842" s="201"/>
      <c r="N842" s="199"/>
      <c r="O842" s="199"/>
      <c r="P842" s="199"/>
      <c r="Q842" s="199"/>
      <c r="R842" s="116">
        <f t="shared" si="15"/>
        <v>0</v>
      </c>
    </row>
    <row r="843" spans="3:18" ht="15" thickBot="1" x14ac:dyDescent="0.3">
      <c r="C843" s="121">
        <f>'Everyday Formulas'!I823</f>
        <v>0</v>
      </c>
      <c r="D843" s="117"/>
      <c r="E843" s="115">
        <f>'Everyday Formulas'!P823</f>
        <v>0</v>
      </c>
      <c r="F843" s="201"/>
      <c r="G843" s="201"/>
      <c r="H843" s="200"/>
      <c r="I843" s="200"/>
      <c r="J843" s="201"/>
      <c r="K843" s="201"/>
      <c r="L843" s="201"/>
      <c r="M843" s="201"/>
      <c r="N843" s="199"/>
      <c r="O843" s="199"/>
      <c r="P843" s="199"/>
      <c r="Q843" s="199"/>
      <c r="R843" s="116">
        <f t="shared" si="15"/>
        <v>0</v>
      </c>
    </row>
    <row r="844" spans="3:18" ht="15" thickBot="1" x14ac:dyDescent="0.3">
      <c r="C844" s="121">
        <f>'Everyday Formulas'!I824</f>
        <v>0</v>
      </c>
      <c r="D844" s="117"/>
      <c r="E844" s="115">
        <f>'Everyday Formulas'!P824</f>
        <v>0</v>
      </c>
      <c r="F844" s="201"/>
      <c r="G844" s="201"/>
      <c r="H844" s="200"/>
      <c r="I844" s="200"/>
      <c r="J844" s="201"/>
      <c r="K844" s="201"/>
      <c r="L844" s="201"/>
      <c r="M844" s="201"/>
      <c r="N844" s="199"/>
      <c r="O844" s="199"/>
      <c r="P844" s="199"/>
      <c r="Q844" s="199"/>
      <c r="R844" s="116">
        <f t="shared" si="15"/>
        <v>0</v>
      </c>
    </row>
    <row r="845" spans="3:18" ht="15" thickBot="1" x14ac:dyDescent="0.3">
      <c r="C845" s="121">
        <f>'Everyday Formulas'!I825</f>
        <v>0</v>
      </c>
      <c r="D845" s="117"/>
      <c r="E845" s="115">
        <f>'Everyday Formulas'!P825</f>
        <v>0</v>
      </c>
      <c r="F845" s="201"/>
      <c r="G845" s="201"/>
      <c r="H845" s="200"/>
      <c r="I845" s="200"/>
      <c r="J845" s="201"/>
      <c r="K845" s="201"/>
      <c r="L845" s="201"/>
      <c r="M845" s="201"/>
      <c r="N845" s="199"/>
      <c r="O845" s="199"/>
      <c r="P845" s="199"/>
      <c r="Q845" s="199"/>
      <c r="R845" s="116">
        <f t="shared" si="15"/>
        <v>0</v>
      </c>
    </row>
    <row r="846" spans="3:18" ht="15" thickBot="1" x14ac:dyDescent="0.3">
      <c r="C846" s="121">
        <f>'Everyday Formulas'!I826</f>
        <v>0</v>
      </c>
      <c r="D846" s="117"/>
      <c r="E846" s="115">
        <f>'Everyday Formulas'!P826</f>
        <v>0</v>
      </c>
      <c r="F846" s="201"/>
      <c r="G846" s="201"/>
      <c r="H846" s="200"/>
      <c r="I846" s="200"/>
      <c r="J846" s="201"/>
      <c r="K846" s="201"/>
      <c r="L846" s="201"/>
      <c r="M846" s="201"/>
      <c r="N846" s="199"/>
      <c r="O846" s="199"/>
      <c r="P846" s="199"/>
      <c r="Q846" s="199"/>
      <c r="R846" s="116">
        <f t="shared" si="15"/>
        <v>0</v>
      </c>
    </row>
    <row r="847" spans="3:18" ht="15" thickBot="1" x14ac:dyDescent="0.3">
      <c r="C847" s="121">
        <f>'Everyday Formulas'!I827</f>
        <v>0</v>
      </c>
      <c r="D847" s="117"/>
      <c r="E847" s="115">
        <f>'Everyday Formulas'!P827</f>
        <v>0</v>
      </c>
      <c r="F847" s="201"/>
      <c r="G847" s="201"/>
      <c r="H847" s="200"/>
      <c r="I847" s="200"/>
      <c r="J847" s="201"/>
      <c r="K847" s="201"/>
      <c r="L847" s="201"/>
      <c r="M847" s="201"/>
      <c r="N847" s="199"/>
      <c r="O847" s="199"/>
      <c r="P847" s="199"/>
      <c r="Q847" s="199"/>
      <c r="R847" s="116">
        <f t="shared" si="15"/>
        <v>0</v>
      </c>
    </row>
    <row r="848" spans="3:18" ht="15" thickBot="1" x14ac:dyDescent="0.3">
      <c r="C848" s="121">
        <f>'Everyday Formulas'!I828</f>
        <v>0</v>
      </c>
      <c r="D848" s="117"/>
      <c r="E848" s="115">
        <f>'Everyday Formulas'!P828</f>
        <v>0</v>
      </c>
      <c r="F848" s="201"/>
      <c r="G848" s="201"/>
      <c r="H848" s="200"/>
      <c r="I848" s="200"/>
      <c r="J848" s="201"/>
      <c r="K848" s="201"/>
      <c r="L848" s="201"/>
      <c r="M848" s="201"/>
      <c r="N848" s="199"/>
      <c r="O848" s="199"/>
      <c r="P848" s="199"/>
      <c r="Q848" s="199"/>
      <c r="R848" s="116">
        <f t="shared" si="15"/>
        <v>0</v>
      </c>
    </row>
    <row r="849" spans="3:18" ht="15" thickBot="1" x14ac:dyDescent="0.3">
      <c r="C849" s="121">
        <f>'Everyday Formulas'!I829</f>
        <v>0</v>
      </c>
      <c r="D849" s="117"/>
      <c r="E849" s="115">
        <f>'Everyday Formulas'!P829</f>
        <v>0</v>
      </c>
      <c r="F849" s="201"/>
      <c r="G849" s="201"/>
      <c r="H849" s="200"/>
      <c r="I849" s="200"/>
      <c r="J849" s="201"/>
      <c r="K849" s="201"/>
      <c r="L849" s="201"/>
      <c r="M849" s="201"/>
      <c r="N849" s="199"/>
      <c r="O849" s="199"/>
      <c r="P849" s="199"/>
      <c r="Q849" s="199"/>
      <c r="R849" s="116">
        <f t="shared" si="15"/>
        <v>0</v>
      </c>
    </row>
    <row r="850" spans="3:18" ht="15" thickBot="1" x14ac:dyDescent="0.3">
      <c r="C850" s="121">
        <f>'Everyday Formulas'!I830</f>
        <v>0</v>
      </c>
      <c r="D850" s="117"/>
      <c r="E850" s="115">
        <f>'Everyday Formulas'!P830</f>
        <v>0</v>
      </c>
      <c r="F850" s="201"/>
      <c r="G850" s="201"/>
      <c r="H850" s="200"/>
      <c r="I850" s="200"/>
      <c r="J850" s="201"/>
      <c r="K850" s="201"/>
      <c r="L850" s="201"/>
      <c r="M850" s="201"/>
      <c r="N850" s="199"/>
      <c r="O850" s="199"/>
      <c r="P850" s="199"/>
      <c r="Q850" s="199"/>
      <c r="R850" s="116">
        <f t="shared" si="15"/>
        <v>0</v>
      </c>
    </row>
    <row r="851" spans="3:18" ht="15" thickBot="1" x14ac:dyDescent="0.3">
      <c r="C851" s="121">
        <f>'Everyday Formulas'!I831</f>
        <v>0</v>
      </c>
      <c r="D851" s="117"/>
      <c r="E851" s="115">
        <f>'Everyday Formulas'!P831</f>
        <v>0</v>
      </c>
      <c r="F851" s="201"/>
      <c r="G851" s="201"/>
      <c r="H851" s="200"/>
      <c r="I851" s="200"/>
      <c r="J851" s="201"/>
      <c r="K851" s="201"/>
      <c r="L851" s="201"/>
      <c r="M851" s="201"/>
      <c r="N851" s="199"/>
      <c r="O851" s="199"/>
      <c r="P851" s="199"/>
      <c r="Q851" s="199"/>
      <c r="R851" s="116">
        <f t="shared" si="15"/>
        <v>0</v>
      </c>
    </row>
    <row r="852" spans="3:18" ht="15" thickBot="1" x14ac:dyDescent="0.3">
      <c r="C852" s="121">
        <f>'Everyday Formulas'!I832</f>
        <v>0</v>
      </c>
      <c r="D852" s="117"/>
      <c r="E852" s="115">
        <f>'Everyday Formulas'!P832</f>
        <v>0</v>
      </c>
      <c r="F852" s="201"/>
      <c r="G852" s="201"/>
      <c r="H852" s="200"/>
      <c r="I852" s="200"/>
      <c r="J852" s="201"/>
      <c r="K852" s="201"/>
      <c r="L852" s="201"/>
      <c r="M852" s="201"/>
      <c r="N852" s="199"/>
      <c r="O852" s="199"/>
      <c r="P852" s="199"/>
      <c r="Q852" s="199"/>
      <c r="R852" s="116">
        <f t="shared" si="15"/>
        <v>0</v>
      </c>
    </row>
    <row r="853" spans="3:18" ht="15" thickBot="1" x14ac:dyDescent="0.3">
      <c r="C853" s="121">
        <f>'Everyday Formulas'!I833</f>
        <v>0</v>
      </c>
      <c r="D853" s="117"/>
      <c r="E853" s="115">
        <f>'Everyday Formulas'!P833</f>
        <v>0</v>
      </c>
      <c r="F853" s="201"/>
      <c r="G853" s="201"/>
      <c r="H853" s="200"/>
      <c r="I853" s="200"/>
      <c r="J853" s="201"/>
      <c r="K853" s="201"/>
      <c r="L853" s="201"/>
      <c r="M853" s="201"/>
      <c r="N853" s="199"/>
      <c r="O853" s="199"/>
      <c r="P853" s="199"/>
      <c r="Q853" s="199"/>
      <c r="R853" s="116">
        <f t="shared" si="15"/>
        <v>0</v>
      </c>
    </row>
    <row r="854" spans="3:18" ht="15" thickBot="1" x14ac:dyDescent="0.3">
      <c r="C854" s="121">
        <f>'Everyday Formulas'!I834</f>
        <v>0</v>
      </c>
      <c r="D854" s="117"/>
      <c r="E854" s="115">
        <f>'Everyday Formulas'!P834</f>
        <v>0</v>
      </c>
      <c r="F854" s="201"/>
      <c r="G854" s="201"/>
      <c r="H854" s="200"/>
      <c r="I854" s="200"/>
      <c r="J854" s="201"/>
      <c r="K854" s="201"/>
      <c r="L854" s="201"/>
      <c r="M854" s="201"/>
      <c r="N854" s="199"/>
      <c r="O854" s="199"/>
      <c r="P854" s="199"/>
      <c r="Q854" s="199"/>
      <c r="R854" s="116">
        <f t="shared" si="15"/>
        <v>0</v>
      </c>
    </row>
    <row r="855" spans="3:18" ht="15" thickBot="1" x14ac:dyDescent="0.3">
      <c r="C855" s="121">
        <f>'Everyday Formulas'!I835</f>
        <v>0</v>
      </c>
      <c r="D855" s="117"/>
      <c r="E855" s="115">
        <f>'Everyday Formulas'!P835</f>
        <v>0</v>
      </c>
      <c r="F855" s="201"/>
      <c r="G855" s="201"/>
      <c r="H855" s="200"/>
      <c r="I855" s="200"/>
      <c r="J855" s="201"/>
      <c r="K855" s="201"/>
      <c r="L855" s="201"/>
      <c r="M855" s="201"/>
      <c r="N855" s="199"/>
      <c r="O855" s="199"/>
      <c r="P855" s="199"/>
      <c r="Q855" s="199"/>
      <c r="R855" s="116">
        <f t="shared" si="15"/>
        <v>0</v>
      </c>
    </row>
    <row r="856" spans="3:18" ht="15" thickBot="1" x14ac:dyDescent="0.3">
      <c r="C856" s="121">
        <f>'Everyday Formulas'!I836</f>
        <v>0</v>
      </c>
      <c r="D856" s="117"/>
      <c r="E856" s="115">
        <f>'Everyday Formulas'!P836</f>
        <v>0</v>
      </c>
      <c r="F856" s="201"/>
      <c r="G856" s="201"/>
      <c r="H856" s="200"/>
      <c r="I856" s="200"/>
      <c r="J856" s="201"/>
      <c r="K856" s="201"/>
      <c r="L856" s="201"/>
      <c r="M856" s="201"/>
      <c r="N856" s="199"/>
      <c r="O856" s="199"/>
      <c r="P856" s="199"/>
      <c r="Q856" s="199"/>
      <c r="R856" s="116">
        <f t="shared" si="15"/>
        <v>0</v>
      </c>
    </row>
    <row r="857" spans="3:18" ht="15" thickBot="1" x14ac:dyDescent="0.3">
      <c r="C857" s="121">
        <f>'Everyday Formulas'!I837</f>
        <v>0</v>
      </c>
      <c r="D857" s="117"/>
      <c r="E857" s="115">
        <f>'Everyday Formulas'!P837</f>
        <v>0</v>
      </c>
      <c r="F857" s="201"/>
      <c r="G857" s="201"/>
      <c r="H857" s="200"/>
      <c r="I857" s="200"/>
      <c r="J857" s="201"/>
      <c r="K857" s="201"/>
      <c r="L857" s="201"/>
      <c r="M857" s="201"/>
      <c r="N857" s="199"/>
      <c r="O857" s="199"/>
      <c r="P857" s="199"/>
      <c r="Q857" s="199"/>
      <c r="R857" s="116">
        <f t="shared" si="15"/>
        <v>0</v>
      </c>
    </row>
    <row r="858" spans="3:18" ht="15" thickBot="1" x14ac:dyDescent="0.3">
      <c r="C858" s="121">
        <f>'Everyday Formulas'!I838</f>
        <v>0</v>
      </c>
      <c r="D858" s="117"/>
      <c r="E858" s="115">
        <f>'Everyday Formulas'!P838</f>
        <v>0</v>
      </c>
      <c r="F858" s="201"/>
      <c r="G858" s="201"/>
      <c r="H858" s="200"/>
      <c r="I858" s="200"/>
      <c r="J858" s="201"/>
      <c r="K858" s="201"/>
      <c r="L858" s="201"/>
      <c r="M858" s="201"/>
      <c r="N858" s="199"/>
      <c r="O858" s="199"/>
      <c r="P858" s="199"/>
      <c r="Q858" s="199"/>
      <c r="R858" s="116">
        <f t="shared" si="15"/>
        <v>0</v>
      </c>
    </row>
    <row r="859" spans="3:18" ht="15" thickBot="1" x14ac:dyDescent="0.3">
      <c r="C859" s="121">
        <f>'Everyday Formulas'!I839</f>
        <v>0</v>
      </c>
      <c r="D859" s="117"/>
      <c r="E859" s="115">
        <f>'Everyday Formulas'!P839</f>
        <v>0</v>
      </c>
      <c r="F859" s="201"/>
      <c r="G859" s="201"/>
      <c r="H859" s="200"/>
      <c r="I859" s="200"/>
      <c r="J859" s="201"/>
      <c r="K859" s="201"/>
      <c r="L859" s="201"/>
      <c r="M859" s="201"/>
      <c r="N859" s="199"/>
      <c r="O859" s="199"/>
      <c r="P859" s="199"/>
      <c r="Q859" s="199"/>
      <c r="R859" s="116">
        <f t="shared" si="15"/>
        <v>0</v>
      </c>
    </row>
    <row r="860" spans="3:18" ht="15" thickBot="1" x14ac:dyDescent="0.3">
      <c r="C860" s="121">
        <f>'Everyday Formulas'!I840</f>
        <v>0</v>
      </c>
      <c r="D860" s="117"/>
      <c r="E860" s="115">
        <f>'Everyday Formulas'!P840</f>
        <v>0</v>
      </c>
      <c r="F860" s="201"/>
      <c r="G860" s="201"/>
      <c r="H860" s="200"/>
      <c r="I860" s="200"/>
      <c r="J860" s="201"/>
      <c r="K860" s="201"/>
      <c r="L860" s="201"/>
      <c r="M860" s="201"/>
      <c r="N860" s="199"/>
      <c r="O860" s="199"/>
      <c r="P860" s="199"/>
      <c r="Q860" s="199"/>
      <c r="R860" s="116">
        <f t="shared" si="15"/>
        <v>0</v>
      </c>
    </row>
    <row r="861" spans="3:18" ht="15" thickBot="1" x14ac:dyDescent="0.3">
      <c r="C861" s="121">
        <f>'Everyday Formulas'!I841</f>
        <v>0</v>
      </c>
      <c r="D861" s="117"/>
      <c r="E861" s="115">
        <f>'Everyday Formulas'!P841</f>
        <v>0</v>
      </c>
      <c r="F861" s="201"/>
      <c r="G861" s="201"/>
      <c r="H861" s="200"/>
      <c r="I861" s="200"/>
      <c r="J861" s="201"/>
      <c r="K861" s="201"/>
      <c r="L861" s="201"/>
      <c r="M861" s="201"/>
      <c r="N861" s="199"/>
      <c r="O861" s="199"/>
      <c r="P861" s="199"/>
      <c r="Q861" s="199"/>
      <c r="R861" s="116">
        <f t="shared" si="15"/>
        <v>0</v>
      </c>
    </row>
    <row r="862" spans="3:18" ht="15" thickBot="1" x14ac:dyDescent="0.3">
      <c r="C862" s="121">
        <f>'Everyday Formulas'!I842</f>
        <v>0</v>
      </c>
      <c r="D862" s="117"/>
      <c r="E862" s="115">
        <f>'Everyday Formulas'!P842</f>
        <v>0</v>
      </c>
      <c r="F862" s="201"/>
      <c r="G862" s="201"/>
      <c r="H862" s="200"/>
      <c r="I862" s="200"/>
      <c r="J862" s="201"/>
      <c r="K862" s="201"/>
      <c r="L862" s="201"/>
      <c r="M862" s="201"/>
      <c r="N862" s="199"/>
      <c r="O862" s="199"/>
      <c r="P862" s="199"/>
      <c r="Q862" s="199"/>
      <c r="R862" s="116">
        <f t="shared" si="15"/>
        <v>0</v>
      </c>
    </row>
    <row r="863" spans="3:18" ht="15" thickBot="1" x14ac:dyDescent="0.3">
      <c r="C863" s="121">
        <f>'Everyday Formulas'!I843</f>
        <v>0</v>
      </c>
      <c r="D863" s="117"/>
      <c r="E863" s="115">
        <f>'Everyday Formulas'!P843</f>
        <v>0</v>
      </c>
      <c r="F863" s="201"/>
      <c r="G863" s="201"/>
      <c r="H863" s="200"/>
      <c r="I863" s="200"/>
      <c r="J863" s="201"/>
      <c r="K863" s="201"/>
      <c r="L863" s="201"/>
      <c r="M863" s="201"/>
      <c r="N863" s="199"/>
      <c r="O863" s="199"/>
      <c r="P863" s="199"/>
      <c r="Q863" s="199"/>
      <c r="R863" s="116">
        <f t="shared" si="15"/>
        <v>0</v>
      </c>
    </row>
    <row r="864" spans="3:18" ht="15" thickBot="1" x14ac:dyDescent="0.3">
      <c r="C864" s="121">
        <f>'Everyday Formulas'!I844</f>
        <v>0</v>
      </c>
      <c r="D864" s="117"/>
      <c r="E864" s="115">
        <f>'Everyday Formulas'!P844</f>
        <v>0</v>
      </c>
      <c r="F864" s="201"/>
      <c r="G864" s="201"/>
      <c r="H864" s="200"/>
      <c r="I864" s="200"/>
      <c r="J864" s="201"/>
      <c r="K864" s="201"/>
      <c r="L864" s="201"/>
      <c r="M864" s="201"/>
      <c r="N864" s="199"/>
      <c r="O864" s="199"/>
      <c r="P864" s="199"/>
      <c r="Q864" s="199"/>
      <c r="R864" s="116">
        <f t="shared" si="15"/>
        <v>0</v>
      </c>
    </row>
    <row r="865" spans="3:18" ht="15" thickBot="1" x14ac:dyDescent="0.3">
      <c r="C865" s="121">
        <f>'Everyday Formulas'!I845</f>
        <v>0</v>
      </c>
      <c r="D865" s="117"/>
      <c r="E865" s="115">
        <f>'Everyday Formulas'!P845</f>
        <v>0</v>
      </c>
      <c r="F865" s="201"/>
      <c r="G865" s="201"/>
      <c r="H865" s="200"/>
      <c r="I865" s="200"/>
      <c r="J865" s="201"/>
      <c r="K865" s="201"/>
      <c r="L865" s="201"/>
      <c r="M865" s="201"/>
      <c r="N865" s="199"/>
      <c r="O865" s="199"/>
      <c r="P865" s="199"/>
      <c r="Q865" s="199"/>
      <c r="R865" s="116">
        <f t="shared" si="15"/>
        <v>0</v>
      </c>
    </row>
    <row r="866" spans="3:18" ht="15" thickBot="1" x14ac:dyDescent="0.3">
      <c r="C866" s="121">
        <f>'Everyday Formulas'!I846</f>
        <v>0</v>
      </c>
      <c r="D866" s="117"/>
      <c r="E866" s="115">
        <f>'Everyday Formulas'!P846</f>
        <v>0</v>
      </c>
      <c r="F866" s="201"/>
      <c r="G866" s="201"/>
      <c r="H866" s="200"/>
      <c r="I866" s="200"/>
      <c r="J866" s="201"/>
      <c r="K866" s="201"/>
      <c r="L866" s="201"/>
      <c r="M866" s="201"/>
      <c r="N866" s="199"/>
      <c r="O866" s="199"/>
      <c r="P866" s="199"/>
      <c r="Q866" s="199"/>
      <c r="R866" s="116">
        <f t="shared" si="15"/>
        <v>0</v>
      </c>
    </row>
    <row r="867" spans="3:18" ht="15" thickBot="1" x14ac:dyDescent="0.3">
      <c r="C867" s="121">
        <f>'Everyday Formulas'!I847</f>
        <v>0</v>
      </c>
      <c r="D867" s="117"/>
      <c r="E867" s="115">
        <f>'Everyday Formulas'!P847</f>
        <v>0</v>
      </c>
      <c r="F867" s="201"/>
      <c r="G867" s="201"/>
      <c r="H867" s="200"/>
      <c r="I867" s="200"/>
      <c r="J867" s="201"/>
      <c r="K867" s="201"/>
      <c r="L867" s="201"/>
      <c r="M867" s="201"/>
      <c r="N867" s="199"/>
      <c r="O867" s="199"/>
      <c r="P867" s="199"/>
      <c r="Q867" s="199"/>
      <c r="R867" s="116">
        <f t="shared" si="15"/>
        <v>0</v>
      </c>
    </row>
    <row r="868" spans="3:18" ht="15" thickBot="1" x14ac:dyDescent="0.3">
      <c r="C868" s="121">
        <f>'Everyday Formulas'!I848</f>
        <v>0</v>
      </c>
      <c r="D868" s="117"/>
      <c r="E868" s="115">
        <f>'Everyday Formulas'!P848</f>
        <v>0</v>
      </c>
      <c r="F868" s="201"/>
      <c r="G868" s="201"/>
      <c r="H868" s="200"/>
      <c r="I868" s="200"/>
      <c r="J868" s="201"/>
      <c r="K868" s="201"/>
      <c r="L868" s="201"/>
      <c r="M868" s="201"/>
      <c r="N868" s="199"/>
      <c r="O868" s="199"/>
      <c r="P868" s="199"/>
      <c r="Q868" s="199"/>
      <c r="R868" s="116">
        <f t="shared" ref="R868:R931" si="16">(IF(H868="*no role*",0,(IF(OR(F868&lt;&gt;"",H868&lt;&gt;"",J868&lt;&gt;""),3,0))))+(IF(L868&lt;&gt;"",3,0))+(IF(N868&lt;&gt;"",3,0))+(IF(P868="YES",3,0))</f>
        <v>0</v>
      </c>
    </row>
    <row r="869" spans="3:18" ht="15" thickBot="1" x14ac:dyDescent="0.3">
      <c r="C869" s="121">
        <f>'Everyday Formulas'!I849</f>
        <v>0</v>
      </c>
      <c r="D869" s="117"/>
      <c r="E869" s="115">
        <f>'Everyday Formulas'!P849</f>
        <v>0</v>
      </c>
      <c r="F869" s="201"/>
      <c r="G869" s="201"/>
      <c r="H869" s="200"/>
      <c r="I869" s="200"/>
      <c r="J869" s="201"/>
      <c r="K869" s="201"/>
      <c r="L869" s="201"/>
      <c r="M869" s="201"/>
      <c r="N869" s="199"/>
      <c r="O869" s="199"/>
      <c r="P869" s="199"/>
      <c r="Q869" s="199"/>
      <c r="R869" s="116">
        <f t="shared" si="16"/>
        <v>0</v>
      </c>
    </row>
    <row r="870" spans="3:18" ht="15" thickBot="1" x14ac:dyDescent="0.3">
      <c r="C870" s="121">
        <f>'Everyday Formulas'!I850</f>
        <v>0</v>
      </c>
      <c r="D870" s="117"/>
      <c r="E870" s="115">
        <f>'Everyday Formulas'!P850</f>
        <v>0</v>
      </c>
      <c r="F870" s="201"/>
      <c r="G870" s="201"/>
      <c r="H870" s="200"/>
      <c r="I870" s="200"/>
      <c r="J870" s="201"/>
      <c r="K870" s="201"/>
      <c r="L870" s="201"/>
      <c r="M870" s="201"/>
      <c r="N870" s="199"/>
      <c r="O870" s="199"/>
      <c r="P870" s="199"/>
      <c r="Q870" s="199"/>
      <c r="R870" s="116">
        <f t="shared" si="16"/>
        <v>0</v>
      </c>
    </row>
    <row r="871" spans="3:18" ht="15" thickBot="1" x14ac:dyDescent="0.3">
      <c r="C871" s="121">
        <f>'Everyday Formulas'!I851</f>
        <v>0</v>
      </c>
      <c r="D871" s="117"/>
      <c r="E871" s="115">
        <f>'Everyday Formulas'!P851</f>
        <v>0</v>
      </c>
      <c r="F871" s="201"/>
      <c r="G871" s="201"/>
      <c r="H871" s="200"/>
      <c r="I871" s="200"/>
      <c r="J871" s="201"/>
      <c r="K871" s="201"/>
      <c r="L871" s="201"/>
      <c r="M871" s="201"/>
      <c r="N871" s="199"/>
      <c r="O871" s="199"/>
      <c r="P871" s="199"/>
      <c r="Q871" s="199"/>
      <c r="R871" s="116">
        <f t="shared" si="16"/>
        <v>0</v>
      </c>
    </row>
    <row r="872" spans="3:18" ht="15" thickBot="1" x14ac:dyDescent="0.3">
      <c r="C872" s="121">
        <f>'Everyday Formulas'!I852</f>
        <v>0</v>
      </c>
      <c r="D872" s="117"/>
      <c r="E872" s="115">
        <f>'Everyday Formulas'!P852</f>
        <v>0</v>
      </c>
      <c r="F872" s="201"/>
      <c r="G872" s="201"/>
      <c r="H872" s="200"/>
      <c r="I872" s="200"/>
      <c r="J872" s="201"/>
      <c r="K872" s="201"/>
      <c r="L872" s="201"/>
      <c r="M872" s="201"/>
      <c r="N872" s="199"/>
      <c r="O872" s="199"/>
      <c r="P872" s="199"/>
      <c r="Q872" s="199"/>
      <c r="R872" s="116">
        <f t="shared" si="16"/>
        <v>0</v>
      </c>
    </row>
    <row r="873" spans="3:18" ht="15" thickBot="1" x14ac:dyDescent="0.3">
      <c r="C873" s="121">
        <f>'Everyday Formulas'!I853</f>
        <v>0</v>
      </c>
      <c r="D873" s="117"/>
      <c r="E873" s="115">
        <f>'Everyday Formulas'!P853</f>
        <v>0</v>
      </c>
      <c r="F873" s="201"/>
      <c r="G873" s="201"/>
      <c r="H873" s="200"/>
      <c r="I873" s="200"/>
      <c r="J873" s="201"/>
      <c r="K873" s="201"/>
      <c r="L873" s="201"/>
      <c r="M873" s="201"/>
      <c r="N873" s="199"/>
      <c r="O873" s="199"/>
      <c r="P873" s="199"/>
      <c r="Q873" s="199"/>
      <c r="R873" s="116">
        <f t="shared" si="16"/>
        <v>0</v>
      </c>
    </row>
    <row r="874" spans="3:18" ht="15" thickBot="1" x14ac:dyDescent="0.3">
      <c r="C874" s="121">
        <f>'Everyday Formulas'!I854</f>
        <v>0</v>
      </c>
      <c r="D874" s="117"/>
      <c r="E874" s="115">
        <f>'Everyday Formulas'!P854</f>
        <v>0</v>
      </c>
      <c r="F874" s="201"/>
      <c r="G874" s="201"/>
      <c r="H874" s="200"/>
      <c r="I874" s="200"/>
      <c r="J874" s="201"/>
      <c r="K874" s="201"/>
      <c r="L874" s="201"/>
      <c r="M874" s="201"/>
      <c r="N874" s="199"/>
      <c r="O874" s="199"/>
      <c r="P874" s="199"/>
      <c r="Q874" s="199"/>
      <c r="R874" s="116">
        <f t="shared" si="16"/>
        <v>0</v>
      </c>
    </row>
    <row r="875" spans="3:18" ht="15" thickBot="1" x14ac:dyDescent="0.3">
      <c r="C875" s="121">
        <f>'Everyday Formulas'!I855</f>
        <v>0</v>
      </c>
      <c r="D875" s="117"/>
      <c r="E875" s="115">
        <f>'Everyday Formulas'!P855</f>
        <v>0</v>
      </c>
      <c r="F875" s="201"/>
      <c r="G875" s="201"/>
      <c r="H875" s="200"/>
      <c r="I875" s="200"/>
      <c r="J875" s="201"/>
      <c r="K875" s="201"/>
      <c r="L875" s="201"/>
      <c r="M875" s="201"/>
      <c r="N875" s="199"/>
      <c r="O875" s="199"/>
      <c r="P875" s="199"/>
      <c r="Q875" s="199"/>
      <c r="R875" s="116">
        <f t="shared" si="16"/>
        <v>0</v>
      </c>
    </row>
    <row r="876" spans="3:18" ht="15" thickBot="1" x14ac:dyDescent="0.3">
      <c r="C876" s="121">
        <f>'Everyday Formulas'!I856</f>
        <v>0</v>
      </c>
      <c r="D876" s="117"/>
      <c r="E876" s="115">
        <f>'Everyday Formulas'!P856</f>
        <v>0</v>
      </c>
      <c r="F876" s="201"/>
      <c r="G876" s="201"/>
      <c r="H876" s="200"/>
      <c r="I876" s="200"/>
      <c r="J876" s="201"/>
      <c r="K876" s="201"/>
      <c r="L876" s="201"/>
      <c r="M876" s="201"/>
      <c r="N876" s="199"/>
      <c r="O876" s="199"/>
      <c r="P876" s="199"/>
      <c r="Q876" s="199"/>
      <c r="R876" s="116">
        <f t="shared" si="16"/>
        <v>0</v>
      </c>
    </row>
    <row r="877" spans="3:18" ht="15" thickBot="1" x14ac:dyDescent="0.3">
      <c r="C877" s="121">
        <f>'Everyday Formulas'!I857</f>
        <v>0</v>
      </c>
      <c r="D877" s="117"/>
      <c r="E877" s="115">
        <f>'Everyday Formulas'!P857</f>
        <v>0</v>
      </c>
      <c r="F877" s="201"/>
      <c r="G877" s="201"/>
      <c r="H877" s="200"/>
      <c r="I877" s="200"/>
      <c r="J877" s="201"/>
      <c r="K877" s="201"/>
      <c r="L877" s="201"/>
      <c r="M877" s="201"/>
      <c r="N877" s="199"/>
      <c r="O877" s="199"/>
      <c r="P877" s="199"/>
      <c r="Q877" s="199"/>
      <c r="R877" s="116">
        <f t="shared" si="16"/>
        <v>0</v>
      </c>
    </row>
    <row r="878" spans="3:18" ht="15" thickBot="1" x14ac:dyDescent="0.3">
      <c r="C878" s="121">
        <f>'Everyday Formulas'!I858</f>
        <v>0</v>
      </c>
      <c r="D878" s="117"/>
      <c r="E878" s="115">
        <f>'Everyday Formulas'!P858</f>
        <v>0</v>
      </c>
      <c r="F878" s="201"/>
      <c r="G878" s="201"/>
      <c r="H878" s="200"/>
      <c r="I878" s="200"/>
      <c r="J878" s="201"/>
      <c r="K878" s="201"/>
      <c r="L878" s="201"/>
      <c r="M878" s="201"/>
      <c r="N878" s="199"/>
      <c r="O878" s="199"/>
      <c r="P878" s="199"/>
      <c r="Q878" s="199"/>
      <c r="R878" s="116">
        <f t="shared" si="16"/>
        <v>0</v>
      </c>
    </row>
    <row r="879" spans="3:18" ht="15" thickBot="1" x14ac:dyDescent="0.3">
      <c r="C879" s="121">
        <f>'Everyday Formulas'!I859</f>
        <v>0</v>
      </c>
      <c r="D879" s="117"/>
      <c r="E879" s="115">
        <f>'Everyday Formulas'!P859</f>
        <v>0</v>
      </c>
      <c r="F879" s="201"/>
      <c r="G879" s="201"/>
      <c r="H879" s="200"/>
      <c r="I879" s="200"/>
      <c r="J879" s="201"/>
      <c r="K879" s="201"/>
      <c r="L879" s="201"/>
      <c r="M879" s="201"/>
      <c r="N879" s="199"/>
      <c r="O879" s="199"/>
      <c r="P879" s="199"/>
      <c r="Q879" s="199"/>
      <c r="R879" s="116">
        <f t="shared" si="16"/>
        <v>0</v>
      </c>
    </row>
    <row r="880" spans="3:18" ht="15" thickBot="1" x14ac:dyDescent="0.3">
      <c r="C880" s="121">
        <f>'Everyday Formulas'!I860</f>
        <v>0</v>
      </c>
      <c r="D880" s="117"/>
      <c r="E880" s="115">
        <f>'Everyday Formulas'!P860</f>
        <v>0</v>
      </c>
      <c r="F880" s="201"/>
      <c r="G880" s="201"/>
      <c r="H880" s="200"/>
      <c r="I880" s="200"/>
      <c r="J880" s="201"/>
      <c r="K880" s="201"/>
      <c r="L880" s="201"/>
      <c r="M880" s="201"/>
      <c r="N880" s="199"/>
      <c r="O880" s="199"/>
      <c r="P880" s="199"/>
      <c r="Q880" s="199"/>
      <c r="R880" s="116">
        <f t="shared" si="16"/>
        <v>0</v>
      </c>
    </row>
    <row r="881" spans="3:18" ht="15" thickBot="1" x14ac:dyDescent="0.3">
      <c r="C881" s="121">
        <f>'Everyday Formulas'!I861</f>
        <v>0</v>
      </c>
      <c r="D881" s="117"/>
      <c r="E881" s="115">
        <f>'Everyday Formulas'!P861</f>
        <v>0</v>
      </c>
      <c r="F881" s="201"/>
      <c r="G881" s="201"/>
      <c r="H881" s="200"/>
      <c r="I881" s="200"/>
      <c r="J881" s="201"/>
      <c r="K881" s="201"/>
      <c r="L881" s="201"/>
      <c r="M881" s="201"/>
      <c r="N881" s="199"/>
      <c r="O881" s="199"/>
      <c r="P881" s="199"/>
      <c r="Q881" s="199"/>
      <c r="R881" s="116">
        <f t="shared" si="16"/>
        <v>0</v>
      </c>
    </row>
    <row r="882" spans="3:18" ht="15" thickBot="1" x14ac:dyDescent="0.3">
      <c r="C882" s="121">
        <f>'Everyday Formulas'!I862</f>
        <v>0</v>
      </c>
      <c r="D882" s="117"/>
      <c r="E882" s="115">
        <f>'Everyday Formulas'!P862</f>
        <v>0</v>
      </c>
      <c r="F882" s="201"/>
      <c r="G882" s="201"/>
      <c r="H882" s="200"/>
      <c r="I882" s="200"/>
      <c r="J882" s="201"/>
      <c r="K882" s="201"/>
      <c r="L882" s="201"/>
      <c r="M882" s="201"/>
      <c r="N882" s="199"/>
      <c r="O882" s="199"/>
      <c r="P882" s="199"/>
      <c r="Q882" s="199"/>
      <c r="R882" s="116">
        <f t="shared" si="16"/>
        <v>0</v>
      </c>
    </row>
    <row r="883" spans="3:18" ht="15" thickBot="1" x14ac:dyDescent="0.3">
      <c r="C883" s="121">
        <f>'Everyday Formulas'!I863</f>
        <v>0</v>
      </c>
      <c r="D883" s="117"/>
      <c r="E883" s="115">
        <f>'Everyday Formulas'!P863</f>
        <v>0</v>
      </c>
      <c r="F883" s="201"/>
      <c r="G883" s="201"/>
      <c r="H883" s="200"/>
      <c r="I883" s="200"/>
      <c r="J883" s="201"/>
      <c r="K883" s="201"/>
      <c r="L883" s="201"/>
      <c r="M883" s="201"/>
      <c r="N883" s="199"/>
      <c r="O883" s="199"/>
      <c r="P883" s="199"/>
      <c r="Q883" s="199"/>
      <c r="R883" s="116">
        <f t="shared" si="16"/>
        <v>0</v>
      </c>
    </row>
    <row r="884" spans="3:18" ht="15" thickBot="1" x14ac:dyDescent="0.3">
      <c r="C884" s="121">
        <f>'Everyday Formulas'!I864</f>
        <v>0</v>
      </c>
      <c r="D884" s="117"/>
      <c r="E884" s="115">
        <f>'Everyday Formulas'!P864</f>
        <v>0</v>
      </c>
      <c r="F884" s="201"/>
      <c r="G884" s="201"/>
      <c r="H884" s="200"/>
      <c r="I884" s="200"/>
      <c r="J884" s="201"/>
      <c r="K884" s="201"/>
      <c r="L884" s="201"/>
      <c r="M884" s="201"/>
      <c r="N884" s="199"/>
      <c r="O884" s="199"/>
      <c r="P884" s="199"/>
      <c r="Q884" s="199"/>
      <c r="R884" s="116">
        <f t="shared" si="16"/>
        <v>0</v>
      </c>
    </row>
    <row r="885" spans="3:18" ht="15" thickBot="1" x14ac:dyDescent="0.3">
      <c r="C885" s="121">
        <f>'Everyday Formulas'!I865</f>
        <v>0</v>
      </c>
      <c r="D885" s="117"/>
      <c r="E885" s="115">
        <f>'Everyday Formulas'!P865</f>
        <v>0</v>
      </c>
      <c r="F885" s="201"/>
      <c r="G885" s="201"/>
      <c r="H885" s="200"/>
      <c r="I885" s="200"/>
      <c r="J885" s="201"/>
      <c r="K885" s="201"/>
      <c r="L885" s="201"/>
      <c r="M885" s="201"/>
      <c r="N885" s="199"/>
      <c r="O885" s="199"/>
      <c r="P885" s="199"/>
      <c r="Q885" s="199"/>
      <c r="R885" s="116">
        <f t="shared" si="16"/>
        <v>0</v>
      </c>
    </row>
    <row r="886" spans="3:18" ht="15" thickBot="1" x14ac:dyDescent="0.3">
      <c r="C886" s="121">
        <f>'Everyday Formulas'!I866</f>
        <v>0</v>
      </c>
      <c r="D886" s="117"/>
      <c r="E886" s="115">
        <f>'Everyday Formulas'!P866</f>
        <v>0</v>
      </c>
      <c r="F886" s="201"/>
      <c r="G886" s="201"/>
      <c r="H886" s="200"/>
      <c r="I886" s="200"/>
      <c r="J886" s="201"/>
      <c r="K886" s="201"/>
      <c r="L886" s="201"/>
      <c r="M886" s="201"/>
      <c r="N886" s="199"/>
      <c r="O886" s="199"/>
      <c r="P886" s="199"/>
      <c r="Q886" s="199"/>
      <c r="R886" s="116">
        <f t="shared" si="16"/>
        <v>0</v>
      </c>
    </row>
    <row r="887" spans="3:18" ht="15" thickBot="1" x14ac:dyDescent="0.3">
      <c r="C887" s="121">
        <f>'Everyday Formulas'!I867</f>
        <v>0</v>
      </c>
      <c r="D887" s="117"/>
      <c r="E887" s="115">
        <f>'Everyday Formulas'!P867</f>
        <v>0</v>
      </c>
      <c r="F887" s="201"/>
      <c r="G887" s="201"/>
      <c r="H887" s="200"/>
      <c r="I887" s="200"/>
      <c r="J887" s="201"/>
      <c r="K887" s="201"/>
      <c r="L887" s="201"/>
      <c r="M887" s="201"/>
      <c r="N887" s="199"/>
      <c r="O887" s="199"/>
      <c r="P887" s="199"/>
      <c r="Q887" s="199"/>
      <c r="R887" s="116">
        <f t="shared" si="16"/>
        <v>0</v>
      </c>
    </row>
    <row r="888" spans="3:18" ht="15" thickBot="1" x14ac:dyDescent="0.3">
      <c r="C888" s="121">
        <f>'Everyday Formulas'!I868</f>
        <v>0</v>
      </c>
      <c r="D888" s="117"/>
      <c r="E888" s="115">
        <f>'Everyday Formulas'!P868</f>
        <v>0</v>
      </c>
      <c r="F888" s="201"/>
      <c r="G888" s="201"/>
      <c r="H888" s="200"/>
      <c r="I888" s="200"/>
      <c r="J888" s="201"/>
      <c r="K888" s="201"/>
      <c r="L888" s="201"/>
      <c r="M888" s="201"/>
      <c r="N888" s="199"/>
      <c r="O888" s="199"/>
      <c r="P888" s="199"/>
      <c r="Q888" s="199"/>
      <c r="R888" s="116">
        <f t="shared" si="16"/>
        <v>0</v>
      </c>
    </row>
    <row r="889" spans="3:18" ht="15" thickBot="1" x14ac:dyDescent="0.3">
      <c r="C889" s="121">
        <f>'Everyday Formulas'!I869</f>
        <v>0</v>
      </c>
      <c r="D889" s="117"/>
      <c r="E889" s="115">
        <f>'Everyday Formulas'!P869</f>
        <v>0</v>
      </c>
      <c r="F889" s="201"/>
      <c r="G889" s="201"/>
      <c r="H889" s="200"/>
      <c r="I889" s="200"/>
      <c r="J889" s="201"/>
      <c r="K889" s="201"/>
      <c r="L889" s="201"/>
      <c r="M889" s="201"/>
      <c r="N889" s="199"/>
      <c r="O889" s="199"/>
      <c r="P889" s="199"/>
      <c r="Q889" s="199"/>
      <c r="R889" s="116">
        <f t="shared" si="16"/>
        <v>0</v>
      </c>
    </row>
    <row r="890" spans="3:18" ht="15" thickBot="1" x14ac:dyDescent="0.3">
      <c r="C890" s="121">
        <f>'Everyday Formulas'!I870</f>
        <v>0</v>
      </c>
      <c r="D890" s="117"/>
      <c r="E890" s="115">
        <f>'Everyday Formulas'!P870</f>
        <v>0</v>
      </c>
      <c r="F890" s="201"/>
      <c r="G890" s="201"/>
      <c r="H890" s="200"/>
      <c r="I890" s="200"/>
      <c r="J890" s="201"/>
      <c r="K890" s="201"/>
      <c r="L890" s="201"/>
      <c r="M890" s="201"/>
      <c r="N890" s="199"/>
      <c r="O890" s="199"/>
      <c r="P890" s="199"/>
      <c r="Q890" s="199"/>
      <c r="R890" s="116">
        <f t="shared" si="16"/>
        <v>0</v>
      </c>
    </row>
    <row r="891" spans="3:18" ht="15" thickBot="1" x14ac:dyDescent="0.3">
      <c r="C891" s="121">
        <f>'Everyday Formulas'!I871</f>
        <v>0</v>
      </c>
      <c r="D891" s="117"/>
      <c r="E891" s="115">
        <f>'Everyday Formulas'!P871</f>
        <v>0</v>
      </c>
      <c r="F891" s="201"/>
      <c r="G891" s="201"/>
      <c r="H891" s="200"/>
      <c r="I891" s="200"/>
      <c r="J891" s="201"/>
      <c r="K891" s="201"/>
      <c r="L891" s="201"/>
      <c r="M891" s="201"/>
      <c r="N891" s="199"/>
      <c r="O891" s="199"/>
      <c r="P891" s="199"/>
      <c r="Q891" s="199"/>
      <c r="R891" s="116">
        <f t="shared" si="16"/>
        <v>0</v>
      </c>
    </row>
    <row r="892" spans="3:18" ht="15" thickBot="1" x14ac:dyDescent="0.3">
      <c r="C892" s="121">
        <f>'Everyday Formulas'!I872</f>
        <v>0</v>
      </c>
      <c r="D892" s="117"/>
      <c r="E892" s="115">
        <f>'Everyday Formulas'!P872</f>
        <v>0</v>
      </c>
      <c r="F892" s="201"/>
      <c r="G892" s="201"/>
      <c r="H892" s="200"/>
      <c r="I892" s="200"/>
      <c r="J892" s="201"/>
      <c r="K892" s="201"/>
      <c r="L892" s="201"/>
      <c r="M892" s="201"/>
      <c r="N892" s="199"/>
      <c r="O892" s="199"/>
      <c r="P892" s="199"/>
      <c r="Q892" s="199"/>
      <c r="R892" s="116">
        <f t="shared" si="16"/>
        <v>0</v>
      </c>
    </row>
    <row r="893" spans="3:18" ht="15" thickBot="1" x14ac:dyDescent="0.3">
      <c r="C893" s="121">
        <f>'Everyday Formulas'!I873</f>
        <v>0</v>
      </c>
      <c r="D893" s="117"/>
      <c r="E893" s="115">
        <f>'Everyday Formulas'!P873</f>
        <v>0</v>
      </c>
      <c r="F893" s="201"/>
      <c r="G893" s="201"/>
      <c r="H893" s="200"/>
      <c r="I893" s="200"/>
      <c r="J893" s="201"/>
      <c r="K893" s="201"/>
      <c r="L893" s="201"/>
      <c r="M893" s="201"/>
      <c r="N893" s="199"/>
      <c r="O893" s="199"/>
      <c r="P893" s="199"/>
      <c r="Q893" s="199"/>
      <c r="R893" s="116">
        <f t="shared" si="16"/>
        <v>0</v>
      </c>
    </row>
    <row r="894" spans="3:18" ht="15" thickBot="1" x14ac:dyDescent="0.3">
      <c r="C894" s="121">
        <f>'Everyday Formulas'!I874</f>
        <v>0</v>
      </c>
      <c r="D894" s="117"/>
      <c r="E894" s="115">
        <f>'Everyday Formulas'!P874</f>
        <v>0</v>
      </c>
      <c r="F894" s="201"/>
      <c r="G894" s="201"/>
      <c r="H894" s="200"/>
      <c r="I894" s="200"/>
      <c r="J894" s="201"/>
      <c r="K894" s="201"/>
      <c r="L894" s="201"/>
      <c r="M894" s="201"/>
      <c r="N894" s="199"/>
      <c r="O894" s="199"/>
      <c r="P894" s="199"/>
      <c r="Q894" s="199"/>
      <c r="R894" s="116">
        <f t="shared" si="16"/>
        <v>0</v>
      </c>
    </row>
    <row r="895" spans="3:18" ht="15" thickBot="1" x14ac:dyDescent="0.3">
      <c r="C895" s="121">
        <f>'Everyday Formulas'!I875</f>
        <v>0</v>
      </c>
      <c r="D895" s="117"/>
      <c r="E895" s="115">
        <f>'Everyday Formulas'!P875</f>
        <v>0</v>
      </c>
      <c r="F895" s="201"/>
      <c r="G895" s="201"/>
      <c r="H895" s="200"/>
      <c r="I895" s="200"/>
      <c r="J895" s="201"/>
      <c r="K895" s="201"/>
      <c r="L895" s="201"/>
      <c r="M895" s="201"/>
      <c r="N895" s="199"/>
      <c r="O895" s="199"/>
      <c r="P895" s="199"/>
      <c r="Q895" s="199"/>
      <c r="R895" s="116">
        <f t="shared" si="16"/>
        <v>0</v>
      </c>
    </row>
    <row r="896" spans="3:18" ht="15" thickBot="1" x14ac:dyDescent="0.3">
      <c r="C896" s="121">
        <f>'Everyday Formulas'!I876</f>
        <v>0</v>
      </c>
      <c r="D896" s="117"/>
      <c r="E896" s="115">
        <f>'Everyday Formulas'!P876</f>
        <v>0</v>
      </c>
      <c r="F896" s="201"/>
      <c r="G896" s="201"/>
      <c r="H896" s="200"/>
      <c r="I896" s="200"/>
      <c r="J896" s="201"/>
      <c r="K896" s="201"/>
      <c r="L896" s="201"/>
      <c r="M896" s="201"/>
      <c r="N896" s="199"/>
      <c r="O896" s="199"/>
      <c r="P896" s="199"/>
      <c r="Q896" s="199"/>
      <c r="R896" s="116">
        <f t="shared" si="16"/>
        <v>0</v>
      </c>
    </row>
    <row r="897" spans="3:18" ht="15" thickBot="1" x14ac:dyDescent="0.3">
      <c r="C897" s="121">
        <f>'Everyday Formulas'!I877</f>
        <v>0</v>
      </c>
      <c r="D897" s="117"/>
      <c r="E897" s="115">
        <f>'Everyday Formulas'!P877</f>
        <v>0</v>
      </c>
      <c r="F897" s="201"/>
      <c r="G897" s="201"/>
      <c r="H897" s="200"/>
      <c r="I897" s="200"/>
      <c r="J897" s="201"/>
      <c r="K897" s="201"/>
      <c r="L897" s="201"/>
      <c r="M897" s="201"/>
      <c r="N897" s="199"/>
      <c r="O897" s="199"/>
      <c r="P897" s="199"/>
      <c r="Q897" s="199"/>
      <c r="R897" s="116">
        <f t="shared" si="16"/>
        <v>0</v>
      </c>
    </row>
    <row r="898" spans="3:18" ht="15" thickBot="1" x14ac:dyDescent="0.3">
      <c r="C898" s="121">
        <f>'Everyday Formulas'!I878</f>
        <v>0</v>
      </c>
      <c r="D898" s="117"/>
      <c r="E898" s="115">
        <f>'Everyday Formulas'!P878</f>
        <v>0</v>
      </c>
      <c r="F898" s="201"/>
      <c r="G898" s="201"/>
      <c r="H898" s="200"/>
      <c r="I898" s="200"/>
      <c r="J898" s="201"/>
      <c r="K898" s="201"/>
      <c r="L898" s="201"/>
      <c r="M898" s="201"/>
      <c r="N898" s="199"/>
      <c r="O898" s="199"/>
      <c r="P898" s="199"/>
      <c r="Q898" s="199"/>
      <c r="R898" s="116">
        <f t="shared" si="16"/>
        <v>0</v>
      </c>
    </row>
    <row r="899" spans="3:18" ht="15" thickBot="1" x14ac:dyDescent="0.3">
      <c r="C899" s="121">
        <f>'Everyday Formulas'!I879</f>
        <v>0</v>
      </c>
      <c r="D899" s="117"/>
      <c r="E899" s="115">
        <f>'Everyday Formulas'!P879</f>
        <v>0</v>
      </c>
      <c r="F899" s="201"/>
      <c r="G899" s="201"/>
      <c r="H899" s="200"/>
      <c r="I899" s="200"/>
      <c r="J899" s="201"/>
      <c r="K899" s="201"/>
      <c r="L899" s="201"/>
      <c r="M899" s="201"/>
      <c r="N899" s="199"/>
      <c r="O899" s="199"/>
      <c r="P899" s="199"/>
      <c r="Q899" s="199"/>
      <c r="R899" s="116">
        <f t="shared" si="16"/>
        <v>0</v>
      </c>
    </row>
    <row r="900" spans="3:18" ht="15" thickBot="1" x14ac:dyDescent="0.3">
      <c r="C900" s="121">
        <f>'Everyday Formulas'!I880</f>
        <v>0</v>
      </c>
      <c r="D900" s="117"/>
      <c r="E900" s="115">
        <f>'Everyday Formulas'!P880</f>
        <v>0</v>
      </c>
      <c r="F900" s="201"/>
      <c r="G900" s="201"/>
      <c r="H900" s="200"/>
      <c r="I900" s="200"/>
      <c r="J900" s="201"/>
      <c r="K900" s="201"/>
      <c r="L900" s="201"/>
      <c r="M900" s="201"/>
      <c r="N900" s="199"/>
      <c r="O900" s="199"/>
      <c r="P900" s="199"/>
      <c r="Q900" s="199"/>
      <c r="R900" s="116">
        <f t="shared" si="16"/>
        <v>0</v>
      </c>
    </row>
    <row r="901" spans="3:18" ht="15" thickBot="1" x14ac:dyDescent="0.3">
      <c r="C901" s="121">
        <f>'Everyday Formulas'!I881</f>
        <v>0</v>
      </c>
      <c r="D901" s="117"/>
      <c r="E901" s="115">
        <f>'Everyday Formulas'!P881</f>
        <v>0</v>
      </c>
      <c r="F901" s="201"/>
      <c r="G901" s="201"/>
      <c r="H901" s="200"/>
      <c r="I901" s="200"/>
      <c r="J901" s="201"/>
      <c r="K901" s="201"/>
      <c r="L901" s="201"/>
      <c r="M901" s="201"/>
      <c r="N901" s="199"/>
      <c r="O901" s="199"/>
      <c r="P901" s="199"/>
      <c r="Q901" s="199"/>
      <c r="R901" s="116">
        <f t="shared" si="16"/>
        <v>0</v>
      </c>
    </row>
    <row r="902" spans="3:18" ht="15" thickBot="1" x14ac:dyDescent="0.3">
      <c r="C902" s="121">
        <f>'Everyday Formulas'!I882</f>
        <v>0</v>
      </c>
      <c r="D902" s="117"/>
      <c r="E902" s="115">
        <f>'Everyday Formulas'!P882</f>
        <v>0</v>
      </c>
      <c r="F902" s="201"/>
      <c r="G902" s="201"/>
      <c r="H902" s="200"/>
      <c r="I902" s="200"/>
      <c r="J902" s="201"/>
      <c r="K902" s="201"/>
      <c r="L902" s="201"/>
      <c r="M902" s="201"/>
      <c r="N902" s="199"/>
      <c r="O902" s="199"/>
      <c r="P902" s="199"/>
      <c r="Q902" s="199"/>
      <c r="R902" s="116">
        <f t="shared" si="16"/>
        <v>0</v>
      </c>
    </row>
    <row r="903" spans="3:18" ht="15" thickBot="1" x14ac:dyDescent="0.3">
      <c r="C903" s="121">
        <f>'Everyday Formulas'!I883</f>
        <v>0</v>
      </c>
      <c r="D903" s="117"/>
      <c r="E903" s="115">
        <f>'Everyday Formulas'!P883</f>
        <v>0</v>
      </c>
      <c r="F903" s="201"/>
      <c r="G903" s="201"/>
      <c r="H903" s="200"/>
      <c r="I903" s="200"/>
      <c r="J903" s="201"/>
      <c r="K903" s="201"/>
      <c r="L903" s="201"/>
      <c r="M903" s="201"/>
      <c r="N903" s="199"/>
      <c r="O903" s="199"/>
      <c r="P903" s="199"/>
      <c r="Q903" s="199"/>
      <c r="R903" s="116">
        <f t="shared" si="16"/>
        <v>0</v>
      </c>
    </row>
    <row r="904" spans="3:18" ht="15" thickBot="1" x14ac:dyDescent="0.3">
      <c r="C904" s="121">
        <f>'Everyday Formulas'!I884</f>
        <v>0</v>
      </c>
      <c r="D904" s="117"/>
      <c r="E904" s="115">
        <f>'Everyday Formulas'!P884</f>
        <v>0</v>
      </c>
      <c r="F904" s="201"/>
      <c r="G904" s="201"/>
      <c r="H904" s="200"/>
      <c r="I904" s="200"/>
      <c r="J904" s="201"/>
      <c r="K904" s="201"/>
      <c r="L904" s="201"/>
      <c r="M904" s="201"/>
      <c r="N904" s="199"/>
      <c r="O904" s="199"/>
      <c r="P904" s="199"/>
      <c r="Q904" s="199"/>
      <c r="R904" s="116">
        <f t="shared" si="16"/>
        <v>0</v>
      </c>
    </row>
    <row r="905" spans="3:18" ht="15" thickBot="1" x14ac:dyDescent="0.3">
      <c r="C905" s="121">
        <f>'Everyday Formulas'!I885</f>
        <v>0</v>
      </c>
      <c r="D905" s="117"/>
      <c r="E905" s="115">
        <f>'Everyday Formulas'!P885</f>
        <v>0</v>
      </c>
      <c r="F905" s="201"/>
      <c r="G905" s="201"/>
      <c r="H905" s="200"/>
      <c r="I905" s="200"/>
      <c r="J905" s="201"/>
      <c r="K905" s="201"/>
      <c r="L905" s="201"/>
      <c r="M905" s="201"/>
      <c r="N905" s="199"/>
      <c r="O905" s="199"/>
      <c r="P905" s="199"/>
      <c r="Q905" s="199"/>
      <c r="R905" s="116">
        <f t="shared" si="16"/>
        <v>0</v>
      </c>
    </row>
    <row r="906" spans="3:18" ht="15" thickBot="1" x14ac:dyDescent="0.3">
      <c r="C906" s="121">
        <f>'Everyday Formulas'!I886</f>
        <v>0</v>
      </c>
      <c r="D906" s="117"/>
      <c r="E906" s="115">
        <f>'Everyday Formulas'!P886</f>
        <v>0</v>
      </c>
      <c r="F906" s="201"/>
      <c r="G906" s="201"/>
      <c r="H906" s="200"/>
      <c r="I906" s="200"/>
      <c r="J906" s="201"/>
      <c r="K906" s="201"/>
      <c r="L906" s="201"/>
      <c r="M906" s="201"/>
      <c r="N906" s="199"/>
      <c r="O906" s="199"/>
      <c r="P906" s="199"/>
      <c r="Q906" s="199"/>
      <c r="R906" s="116">
        <f t="shared" si="16"/>
        <v>0</v>
      </c>
    </row>
    <row r="907" spans="3:18" ht="15" thickBot="1" x14ac:dyDescent="0.3">
      <c r="C907" s="121">
        <f>'Everyday Formulas'!I887</f>
        <v>0</v>
      </c>
      <c r="D907" s="117"/>
      <c r="E907" s="115">
        <f>'Everyday Formulas'!P887</f>
        <v>0</v>
      </c>
      <c r="F907" s="201"/>
      <c r="G907" s="201"/>
      <c r="H907" s="200"/>
      <c r="I907" s="200"/>
      <c r="J907" s="201"/>
      <c r="K907" s="201"/>
      <c r="L907" s="201"/>
      <c r="M907" s="201"/>
      <c r="N907" s="199"/>
      <c r="O907" s="199"/>
      <c r="P907" s="199"/>
      <c r="Q907" s="199"/>
      <c r="R907" s="116">
        <f t="shared" si="16"/>
        <v>0</v>
      </c>
    </row>
    <row r="908" spans="3:18" ht="15" thickBot="1" x14ac:dyDescent="0.3">
      <c r="C908" s="121">
        <f>'Everyday Formulas'!I888</f>
        <v>0</v>
      </c>
      <c r="D908" s="117"/>
      <c r="E908" s="115">
        <f>'Everyday Formulas'!P888</f>
        <v>0</v>
      </c>
      <c r="F908" s="201"/>
      <c r="G908" s="201"/>
      <c r="H908" s="200"/>
      <c r="I908" s="200"/>
      <c r="J908" s="201"/>
      <c r="K908" s="201"/>
      <c r="L908" s="201"/>
      <c r="M908" s="201"/>
      <c r="N908" s="199"/>
      <c r="O908" s="199"/>
      <c r="P908" s="199"/>
      <c r="Q908" s="199"/>
      <c r="R908" s="116">
        <f t="shared" si="16"/>
        <v>0</v>
      </c>
    </row>
    <row r="909" spans="3:18" ht="15" thickBot="1" x14ac:dyDescent="0.3">
      <c r="C909" s="121">
        <f>'Everyday Formulas'!I889</f>
        <v>0</v>
      </c>
      <c r="D909" s="117"/>
      <c r="E909" s="115">
        <f>'Everyday Formulas'!P889</f>
        <v>0</v>
      </c>
      <c r="F909" s="201"/>
      <c r="G909" s="201"/>
      <c r="H909" s="200"/>
      <c r="I909" s="200"/>
      <c r="J909" s="201"/>
      <c r="K909" s="201"/>
      <c r="L909" s="201"/>
      <c r="M909" s="201"/>
      <c r="N909" s="199"/>
      <c r="O909" s="199"/>
      <c r="P909" s="199"/>
      <c r="Q909" s="199"/>
      <c r="R909" s="116">
        <f t="shared" si="16"/>
        <v>0</v>
      </c>
    </row>
    <row r="910" spans="3:18" ht="15" thickBot="1" x14ac:dyDescent="0.3">
      <c r="C910" s="121">
        <f>'Everyday Formulas'!I890</f>
        <v>0</v>
      </c>
      <c r="D910" s="117"/>
      <c r="E910" s="115">
        <f>'Everyday Formulas'!P890</f>
        <v>0</v>
      </c>
      <c r="F910" s="201"/>
      <c r="G910" s="201"/>
      <c r="H910" s="200"/>
      <c r="I910" s="200"/>
      <c r="J910" s="201"/>
      <c r="K910" s="201"/>
      <c r="L910" s="201"/>
      <c r="M910" s="201"/>
      <c r="N910" s="199"/>
      <c r="O910" s="199"/>
      <c r="P910" s="199"/>
      <c r="Q910" s="199"/>
      <c r="R910" s="116">
        <f t="shared" si="16"/>
        <v>0</v>
      </c>
    </row>
    <row r="911" spans="3:18" ht="15" thickBot="1" x14ac:dyDescent="0.3">
      <c r="C911" s="121">
        <f>'Everyday Formulas'!I891</f>
        <v>0</v>
      </c>
      <c r="D911" s="117"/>
      <c r="E911" s="115">
        <f>'Everyday Formulas'!P891</f>
        <v>0</v>
      </c>
      <c r="F911" s="201"/>
      <c r="G911" s="201"/>
      <c r="H911" s="200"/>
      <c r="I911" s="200"/>
      <c r="J911" s="201"/>
      <c r="K911" s="201"/>
      <c r="L911" s="201"/>
      <c r="M911" s="201"/>
      <c r="N911" s="199"/>
      <c r="O911" s="199"/>
      <c r="P911" s="199"/>
      <c r="Q911" s="199"/>
      <c r="R911" s="116">
        <f t="shared" si="16"/>
        <v>0</v>
      </c>
    </row>
    <row r="912" spans="3:18" ht="15" thickBot="1" x14ac:dyDescent="0.3">
      <c r="C912" s="121">
        <f>'Everyday Formulas'!I892</f>
        <v>0</v>
      </c>
      <c r="D912" s="117"/>
      <c r="E912" s="115">
        <f>'Everyday Formulas'!P892</f>
        <v>0</v>
      </c>
      <c r="F912" s="201"/>
      <c r="G912" s="201"/>
      <c r="H912" s="200"/>
      <c r="I912" s="200"/>
      <c r="J912" s="201"/>
      <c r="K912" s="201"/>
      <c r="L912" s="201"/>
      <c r="M912" s="201"/>
      <c r="N912" s="199"/>
      <c r="O912" s="199"/>
      <c r="P912" s="199"/>
      <c r="Q912" s="199"/>
      <c r="R912" s="116">
        <f t="shared" si="16"/>
        <v>0</v>
      </c>
    </row>
    <row r="913" spans="3:18" ht="15" thickBot="1" x14ac:dyDescent="0.3">
      <c r="C913" s="121">
        <f>'Everyday Formulas'!I893</f>
        <v>0</v>
      </c>
      <c r="D913" s="117"/>
      <c r="E913" s="115">
        <f>'Everyday Formulas'!P893</f>
        <v>0</v>
      </c>
      <c r="F913" s="201"/>
      <c r="G913" s="201"/>
      <c r="H913" s="200"/>
      <c r="I913" s="200"/>
      <c r="J913" s="201"/>
      <c r="K913" s="201"/>
      <c r="L913" s="201"/>
      <c r="M913" s="201"/>
      <c r="N913" s="199"/>
      <c r="O913" s="199"/>
      <c r="P913" s="199"/>
      <c r="Q913" s="199"/>
      <c r="R913" s="116">
        <f t="shared" si="16"/>
        <v>0</v>
      </c>
    </row>
    <row r="914" spans="3:18" ht="15" thickBot="1" x14ac:dyDescent="0.3">
      <c r="C914" s="121">
        <f>'Everyday Formulas'!I894</f>
        <v>0</v>
      </c>
      <c r="D914" s="117"/>
      <c r="E914" s="115">
        <f>'Everyday Formulas'!P894</f>
        <v>0</v>
      </c>
      <c r="F914" s="201"/>
      <c r="G914" s="201"/>
      <c r="H914" s="200"/>
      <c r="I914" s="200"/>
      <c r="J914" s="201"/>
      <c r="K914" s="201"/>
      <c r="L914" s="201"/>
      <c r="M914" s="201"/>
      <c r="N914" s="199"/>
      <c r="O914" s="199"/>
      <c r="P914" s="199"/>
      <c r="Q914" s="199"/>
      <c r="R914" s="116">
        <f t="shared" si="16"/>
        <v>0</v>
      </c>
    </row>
    <row r="915" spans="3:18" ht="15" thickBot="1" x14ac:dyDescent="0.3">
      <c r="C915" s="121">
        <f>'Everyday Formulas'!I895</f>
        <v>0</v>
      </c>
      <c r="D915" s="117"/>
      <c r="E915" s="115">
        <f>'Everyday Formulas'!P895</f>
        <v>0</v>
      </c>
      <c r="F915" s="201"/>
      <c r="G915" s="201"/>
      <c r="H915" s="200"/>
      <c r="I915" s="200"/>
      <c r="J915" s="201"/>
      <c r="K915" s="201"/>
      <c r="L915" s="201"/>
      <c r="M915" s="201"/>
      <c r="N915" s="199"/>
      <c r="O915" s="199"/>
      <c r="P915" s="199"/>
      <c r="Q915" s="199"/>
      <c r="R915" s="116">
        <f t="shared" si="16"/>
        <v>0</v>
      </c>
    </row>
    <row r="916" spans="3:18" ht="15" thickBot="1" x14ac:dyDescent="0.3">
      <c r="C916" s="121">
        <f>'Everyday Formulas'!I896</f>
        <v>0</v>
      </c>
      <c r="D916" s="117"/>
      <c r="E916" s="115">
        <f>'Everyday Formulas'!P896</f>
        <v>0</v>
      </c>
      <c r="F916" s="201"/>
      <c r="G916" s="201"/>
      <c r="H916" s="200"/>
      <c r="I916" s="200"/>
      <c r="J916" s="201"/>
      <c r="K916" s="201"/>
      <c r="L916" s="201"/>
      <c r="M916" s="201"/>
      <c r="N916" s="199"/>
      <c r="O916" s="199"/>
      <c r="P916" s="199"/>
      <c r="Q916" s="199"/>
      <c r="R916" s="116">
        <f t="shared" si="16"/>
        <v>0</v>
      </c>
    </row>
    <row r="917" spans="3:18" ht="15" thickBot="1" x14ac:dyDescent="0.3">
      <c r="C917" s="121">
        <f>'Everyday Formulas'!I897</f>
        <v>0</v>
      </c>
      <c r="D917" s="117"/>
      <c r="E917" s="115">
        <f>'Everyday Formulas'!P897</f>
        <v>0</v>
      </c>
      <c r="F917" s="201"/>
      <c r="G917" s="201"/>
      <c r="H917" s="200"/>
      <c r="I917" s="200"/>
      <c r="J917" s="201"/>
      <c r="K917" s="201"/>
      <c r="L917" s="201"/>
      <c r="M917" s="201"/>
      <c r="N917" s="199"/>
      <c r="O917" s="199"/>
      <c r="P917" s="199"/>
      <c r="Q917" s="199"/>
      <c r="R917" s="116">
        <f t="shared" si="16"/>
        <v>0</v>
      </c>
    </row>
    <row r="918" spans="3:18" ht="15" thickBot="1" x14ac:dyDescent="0.3">
      <c r="C918" s="121">
        <f>'Everyday Formulas'!I898</f>
        <v>0</v>
      </c>
      <c r="D918" s="117"/>
      <c r="E918" s="115">
        <f>'Everyday Formulas'!P898</f>
        <v>0</v>
      </c>
      <c r="F918" s="201"/>
      <c r="G918" s="201"/>
      <c r="H918" s="200"/>
      <c r="I918" s="200"/>
      <c r="J918" s="201"/>
      <c r="K918" s="201"/>
      <c r="L918" s="201"/>
      <c r="M918" s="201"/>
      <c r="N918" s="199"/>
      <c r="O918" s="199"/>
      <c r="P918" s="199"/>
      <c r="Q918" s="199"/>
      <c r="R918" s="116">
        <f t="shared" si="16"/>
        <v>0</v>
      </c>
    </row>
    <row r="919" spans="3:18" ht="15" thickBot="1" x14ac:dyDescent="0.3">
      <c r="C919" s="121">
        <f>'Everyday Formulas'!I899</f>
        <v>0</v>
      </c>
      <c r="D919" s="117"/>
      <c r="E919" s="115">
        <f>'Everyday Formulas'!P899</f>
        <v>0</v>
      </c>
      <c r="F919" s="201"/>
      <c r="G919" s="201"/>
      <c r="H919" s="200"/>
      <c r="I919" s="200"/>
      <c r="J919" s="201"/>
      <c r="K919" s="201"/>
      <c r="L919" s="201"/>
      <c r="M919" s="201"/>
      <c r="N919" s="199"/>
      <c r="O919" s="199"/>
      <c r="P919" s="199"/>
      <c r="Q919" s="199"/>
      <c r="R919" s="116">
        <f t="shared" si="16"/>
        <v>0</v>
      </c>
    </row>
    <row r="920" spans="3:18" ht="15" thickBot="1" x14ac:dyDescent="0.3">
      <c r="C920" s="121">
        <f>'Everyday Formulas'!I900</f>
        <v>0</v>
      </c>
      <c r="D920" s="117"/>
      <c r="E920" s="115">
        <f>'Everyday Formulas'!P900</f>
        <v>0</v>
      </c>
      <c r="F920" s="201"/>
      <c r="G920" s="201"/>
      <c r="H920" s="200"/>
      <c r="I920" s="200"/>
      <c r="J920" s="201"/>
      <c r="K920" s="201"/>
      <c r="L920" s="201"/>
      <c r="M920" s="201"/>
      <c r="N920" s="199"/>
      <c r="O920" s="199"/>
      <c r="P920" s="199"/>
      <c r="Q920" s="199"/>
      <c r="R920" s="116">
        <f t="shared" si="16"/>
        <v>0</v>
      </c>
    </row>
    <row r="921" spans="3:18" ht="15" thickBot="1" x14ac:dyDescent="0.3">
      <c r="C921" s="121">
        <f>'Everyday Formulas'!I901</f>
        <v>0</v>
      </c>
      <c r="D921" s="117"/>
      <c r="E921" s="115">
        <f>'Everyday Formulas'!P901</f>
        <v>0</v>
      </c>
      <c r="F921" s="201"/>
      <c r="G921" s="201"/>
      <c r="H921" s="200"/>
      <c r="I921" s="200"/>
      <c r="J921" s="201"/>
      <c r="K921" s="201"/>
      <c r="L921" s="201"/>
      <c r="M921" s="201"/>
      <c r="N921" s="199"/>
      <c r="O921" s="199"/>
      <c r="P921" s="199"/>
      <c r="Q921" s="199"/>
      <c r="R921" s="116">
        <f t="shared" si="16"/>
        <v>0</v>
      </c>
    </row>
    <row r="922" spans="3:18" ht="15" thickBot="1" x14ac:dyDescent="0.3">
      <c r="C922" s="121">
        <f>'Everyday Formulas'!I902</f>
        <v>0</v>
      </c>
      <c r="D922" s="117"/>
      <c r="E922" s="115">
        <f>'Everyday Formulas'!P902</f>
        <v>0</v>
      </c>
      <c r="F922" s="201"/>
      <c r="G922" s="201"/>
      <c r="H922" s="200"/>
      <c r="I922" s="200"/>
      <c r="J922" s="201"/>
      <c r="K922" s="201"/>
      <c r="L922" s="201"/>
      <c r="M922" s="201"/>
      <c r="N922" s="199"/>
      <c r="O922" s="199"/>
      <c r="P922" s="199"/>
      <c r="Q922" s="199"/>
      <c r="R922" s="116">
        <f t="shared" si="16"/>
        <v>0</v>
      </c>
    </row>
    <row r="923" spans="3:18" ht="15" thickBot="1" x14ac:dyDescent="0.3">
      <c r="C923" s="121">
        <f>'Everyday Formulas'!I903</f>
        <v>0</v>
      </c>
      <c r="D923" s="117"/>
      <c r="E923" s="115">
        <f>'Everyday Formulas'!P903</f>
        <v>0</v>
      </c>
      <c r="F923" s="201"/>
      <c r="G923" s="201"/>
      <c r="H923" s="200"/>
      <c r="I923" s="200"/>
      <c r="J923" s="201"/>
      <c r="K923" s="201"/>
      <c r="L923" s="201"/>
      <c r="M923" s="201"/>
      <c r="N923" s="199"/>
      <c r="O923" s="199"/>
      <c r="P923" s="199"/>
      <c r="Q923" s="199"/>
      <c r="R923" s="116">
        <f t="shared" si="16"/>
        <v>0</v>
      </c>
    </row>
    <row r="924" spans="3:18" ht="15" thickBot="1" x14ac:dyDescent="0.3">
      <c r="C924" s="121">
        <f>'Everyday Formulas'!I904</f>
        <v>0</v>
      </c>
      <c r="D924" s="117"/>
      <c r="E924" s="115">
        <f>'Everyday Formulas'!P904</f>
        <v>0</v>
      </c>
      <c r="F924" s="201"/>
      <c r="G924" s="201"/>
      <c r="H924" s="200"/>
      <c r="I924" s="200"/>
      <c r="J924" s="201"/>
      <c r="K924" s="201"/>
      <c r="L924" s="201"/>
      <c r="M924" s="201"/>
      <c r="N924" s="199"/>
      <c r="O924" s="199"/>
      <c r="P924" s="199"/>
      <c r="Q924" s="199"/>
      <c r="R924" s="116">
        <f t="shared" si="16"/>
        <v>0</v>
      </c>
    </row>
    <row r="925" spans="3:18" ht="15" thickBot="1" x14ac:dyDescent="0.3">
      <c r="C925" s="121">
        <f>'Everyday Formulas'!I905</f>
        <v>0</v>
      </c>
      <c r="D925" s="117"/>
      <c r="E925" s="115">
        <f>'Everyday Formulas'!P905</f>
        <v>0</v>
      </c>
      <c r="F925" s="201"/>
      <c r="G925" s="201"/>
      <c r="H925" s="200"/>
      <c r="I925" s="200"/>
      <c r="J925" s="201"/>
      <c r="K925" s="201"/>
      <c r="L925" s="201"/>
      <c r="M925" s="201"/>
      <c r="N925" s="199"/>
      <c r="O925" s="199"/>
      <c r="P925" s="199"/>
      <c r="Q925" s="199"/>
      <c r="R925" s="116">
        <f t="shared" si="16"/>
        <v>0</v>
      </c>
    </row>
    <row r="926" spans="3:18" ht="15" thickBot="1" x14ac:dyDescent="0.3">
      <c r="C926" s="121">
        <f>'Everyday Formulas'!I906</f>
        <v>0</v>
      </c>
      <c r="D926" s="117"/>
      <c r="E926" s="115">
        <f>'Everyday Formulas'!P906</f>
        <v>0</v>
      </c>
      <c r="F926" s="201"/>
      <c r="G926" s="201"/>
      <c r="H926" s="200"/>
      <c r="I926" s="200"/>
      <c r="J926" s="201"/>
      <c r="K926" s="201"/>
      <c r="L926" s="201"/>
      <c r="M926" s="201"/>
      <c r="N926" s="199"/>
      <c r="O926" s="199"/>
      <c r="P926" s="199"/>
      <c r="Q926" s="199"/>
      <c r="R926" s="116">
        <f t="shared" si="16"/>
        <v>0</v>
      </c>
    </row>
    <row r="927" spans="3:18" ht="15" thickBot="1" x14ac:dyDescent="0.3">
      <c r="C927" s="121">
        <f>'Everyday Formulas'!I907</f>
        <v>0</v>
      </c>
      <c r="D927" s="117"/>
      <c r="E927" s="115">
        <f>'Everyday Formulas'!P907</f>
        <v>0</v>
      </c>
      <c r="F927" s="201"/>
      <c r="G927" s="201"/>
      <c r="H927" s="200"/>
      <c r="I927" s="200"/>
      <c r="J927" s="201"/>
      <c r="K927" s="201"/>
      <c r="L927" s="201"/>
      <c r="M927" s="201"/>
      <c r="N927" s="199"/>
      <c r="O927" s="199"/>
      <c r="P927" s="199"/>
      <c r="Q927" s="199"/>
      <c r="R927" s="116">
        <f t="shared" si="16"/>
        <v>0</v>
      </c>
    </row>
    <row r="928" spans="3:18" ht="15" thickBot="1" x14ac:dyDescent="0.3">
      <c r="C928" s="121">
        <f>'Everyday Formulas'!I908</f>
        <v>0</v>
      </c>
      <c r="D928" s="117"/>
      <c r="E928" s="115">
        <f>'Everyday Formulas'!P908</f>
        <v>0</v>
      </c>
      <c r="F928" s="201"/>
      <c r="G928" s="201"/>
      <c r="H928" s="200"/>
      <c r="I928" s="200"/>
      <c r="J928" s="201"/>
      <c r="K928" s="201"/>
      <c r="L928" s="201"/>
      <c r="M928" s="201"/>
      <c r="N928" s="199"/>
      <c r="O928" s="199"/>
      <c r="P928" s="199"/>
      <c r="Q928" s="199"/>
      <c r="R928" s="116">
        <f t="shared" si="16"/>
        <v>0</v>
      </c>
    </row>
    <row r="929" spans="3:18" ht="15" thickBot="1" x14ac:dyDescent="0.3">
      <c r="C929" s="121">
        <f>'Everyday Formulas'!I909</f>
        <v>0</v>
      </c>
      <c r="D929" s="117"/>
      <c r="E929" s="115">
        <f>'Everyday Formulas'!P909</f>
        <v>0</v>
      </c>
      <c r="F929" s="201"/>
      <c r="G929" s="201"/>
      <c r="H929" s="200"/>
      <c r="I929" s="200"/>
      <c r="J929" s="201"/>
      <c r="K929" s="201"/>
      <c r="L929" s="201"/>
      <c r="M929" s="201"/>
      <c r="N929" s="199"/>
      <c r="O929" s="199"/>
      <c r="P929" s="199"/>
      <c r="Q929" s="199"/>
      <c r="R929" s="116">
        <f t="shared" si="16"/>
        <v>0</v>
      </c>
    </row>
    <row r="930" spans="3:18" ht="15" thickBot="1" x14ac:dyDescent="0.3">
      <c r="C930" s="121">
        <f>'Everyday Formulas'!I910</f>
        <v>0</v>
      </c>
      <c r="D930" s="117"/>
      <c r="E930" s="115">
        <f>'Everyday Formulas'!P910</f>
        <v>0</v>
      </c>
      <c r="F930" s="201"/>
      <c r="G930" s="201"/>
      <c r="H930" s="200"/>
      <c r="I930" s="200"/>
      <c r="J930" s="201"/>
      <c r="K930" s="201"/>
      <c r="L930" s="201"/>
      <c r="M930" s="201"/>
      <c r="N930" s="199"/>
      <c r="O930" s="199"/>
      <c r="P930" s="199"/>
      <c r="Q930" s="199"/>
      <c r="R930" s="116">
        <f t="shared" si="16"/>
        <v>0</v>
      </c>
    </row>
    <row r="931" spans="3:18" ht="15" thickBot="1" x14ac:dyDescent="0.3">
      <c r="C931" s="121">
        <f>'Everyday Formulas'!I911</f>
        <v>0</v>
      </c>
      <c r="D931" s="117"/>
      <c r="E931" s="115">
        <f>'Everyday Formulas'!P911</f>
        <v>0</v>
      </c>
      <c r="F931" s="201"/>
      <c r="G931" s="201"/>
      <c r="H931" s="200"/>
      <c r="I931" s="200"/>
      <c r="J931" s="201"/>
      <c r="K931" s="201"/>
      <c r="L931" s="201"/>
      <c r="M931" s="201"/>
      <c r="N931" s="199"/>
      <c r="O931" s="199"/>
      <c r="P931" s="199"/>
      <c r="Q931" s="199"/>
      <c r="R931" s="116">
        <f t="shared" si="16"/>
        <v>0</v>
      </c>
    </row>
    <row r="932" spans="3:18" ht="15" thickBot="1" x14ac:dyDescent="0.3">
      <c r="C932" s="121">
        <f>'Everyday Formulas'!I912</f>
        <v>0</v>
      </c>
      <c r="D932" s="117"/>
      <c r="E932" s="115">
        <f>'Everyday Formulas'!P912</f>
        <v>0</v>
      </c>
      <c r="F932" s="201"/>
      <c r="G932" s="201"/>
      <c r="H932" s="200"/>
      <c r="I932" s="200"/>
      <c r="J932" s="201"/>
      <c r="K932" s="201"/>
      <c r="L932" s="201"/>
      <c r="M932" s="201"/>
      <c r="N932" s="199"/>
      <c r="O932" s="199"/>
      <c r="P932" s="199"/>
      <c r="Q932" s="199"/>
      <c r="R932" s="116">
        <f t="shared" ref="R932:R995" si="17">(IF(H932="*no role*",0,(IF(OR(F932&lt;&gt;"",H932&lt;&gt;"",J932&lt;&gt;""),3,0))))+(IF(L932&lt;&gt;"",3,0))+(IF(N932&lt;&gt;"",3,0))+(IF(P932="YES",3,0))</f>
        <v>0</v>
      </c>
    </row>
    <row r="933" spans="3:18" ht="15" thickBot="1" x14ac:dyDescent="0.3">
      <c r="C933" s="121">
        <f>'Everyday Formulas'!I913</f>
        <v>0</v>
      </c>
      <c r="D933" s="117"/>
      <c r="E933" s="115">
        <f>'Everyday Formulas'!P913</f>
        <v>0</v>
      </c>
      <c r="F933" s="201"/>
      <c r="G933" s="201"/>
      <c r="H933" s="200"/>
      <c r="I933" s="200"/>
      <c r="J933" s="201"/>
      <c r="K933" s="201"/>
      <c r="L933" s="201"/>
      <c r="M933" s="201"/>
      <c r="N933" s="199"/>
      <c r="O933" s="199"/>
      <c r="P933" s="199"/>
      <c r="Q933" s="199"/>
      <c r="R933" s="116">
        <f t="shared" si="17"/>
        <v>0</v>
      </c>
    </row>
    <row r="934" spans="3:18" ht="15" thickBot="1" x14ac:dyDescent="0.3">
      <c r="C934" s="121">
        <f>'Everyday Formulas'!I914</f>
        <v>0</v>
      </c>
      <c r="D934" s="117"/>
      <c r="E934" s="115">
        <f>'Everyday Formulas'!P914</f>
        <v>0</v>
      </c>
      <c r="F934" s="201"/>
      <c r="G934" s="201"/>
      <c r="H934" s="200"/>
      <c r="I934" s="200"/>
      <c r="J934" s="201"/>
      <c r="K934" s="201"/>
      <c r="L934" s="201"/>
      <c r="M934" s="201"/>
      <c r="N934" s="199"/>
      <c r="O934" s="199"/>
      <c r="P934" s="199"/>
      <c r="Q934" s="199"/>
      <c r="R934" s="116">
        <f t="shared" si="17"/>
        <v>0</v>
      </c>
    </row>
    <row r="935" spans="3:18" ht="15" thickBot="1" x14ac:dyDescent="0.3">
      <c r="C935" s="121">
        <f>'Everyday Formulas'!I915</f>
        <v>0</v>
      </c>
      <c r="D935" s="117"/>
      <c r="E935" s="115">
        <f>'Everyday Formulas'!P915</f>
        <v>0</v>
      </c>
      <c r="F935" s="201"/>
      <c r="G935" s="201"/>
      <c r="H935" s="200"/>
      <c r="I935" s="200"/>
      <c r="J935" s="201"/>
      <c r="K935" s="201"/>
      <c r="L935" s="201"/>
      <c r="M935" s="201"/>
      <c r="N935" s="199"/>
      <c r="O935" s="199"/>
      <c r="P935" s="199"/>
      <c r="Q935" s="199"/>
      <c r="R935" s="116">
        <f t="shared" si="17"/>
        <v>0</v>
      </c>
    </row>
    <row r="936" spans="3:18" ht="15" thickBot="1" x14ac:dyDescent="0.3">
      <c r="C936" s="121">
        <f>'Everyday Formulas'!I916</f>
        <v>0</v>
      </c>
      <c r="D936" s="117"/>
      <c r="E936" s="115">
        <f>'Everyday Formulas'!P916</f>
        <v>0</v>
      </c>
      <c r="F936" s="201"/>
      <c r="G936" s="201"/>
      <c r="H936" s="200"/>
      <c r="I936" s="200"/>
      <c r="J936" s="201"/>
      <c r="K936" s="201"/>
      <c r="L936" s="201"/>
      <c r="M936" s="201"/>
      <c r="N936" s="199"/>
      <c r="O936" s="199"/>
      <c r="P936" s="199"/>
      <c r="Q936" s="199"/>
      <c r="R936" s="116">
        <f t="shared" si="17"/>
        <v>0</v>
      </c>
    </row>
    <row r="937" spans="3:18" ht="15" thickBot="1" x14ac:dyDescent="0.3">
      <c r="C937" s="121">
        <f>'Everyday Formulas'!I917</f>
        <v>0</v>
      </c>
      <c r="D937" s="117"/>
      <c r="E937" s="115">
        <f>'Everyday Formulas'!P917</f>
        <v>0</v>
      </c>
      <c r="F937" s="201"/>
      <c r="G937" s="201"/>
      <c r="H937" s="200"/>
      <c r="I937" s="200"/>
      <c r="J937" s="201"/>
      <c r="K937" s="201"/>
      <c r="L937" s="201"/>
      <c r="M937" s="201"/>
      <c r="N937" s="199"/>
      <c r="O937" s="199"/>
      <c r="P937" s="199"/>
      <c r="Q937" s="199"/>
      <c r="R937" s="116">
        <f t="shared" si="17"/>
        <v>0</v>
      </c>
    </row>
    <row r="938" spans="3:18" ht="15" thickBot="1" x14ac:dyDescent="0.3">
      <c r="C938" s="121">
        <f>'Everyday Formulas'!I918</f>
        <v>0</v>
      </c>
      <c r="D938" s="117"/>
      <c r="E938" s="115">
        <f>'Everyday Formulas'!P918</f>
        <v>0</v>
      </c>
      <c r="F938" s="201"/>
      <c r="G938" s="201"/>
      <c r="H938" s="200"/>
      <c r="I938" s="200"/>
      <c r="J938" s="201"/>
      <c r="K938" s="201"/>
      <c r="L938" s="201"/>
      <c r="M938" s="201"/>
      <c r="N938" s="199"/>
      <c r="O938" s="199"/>
      <c r="P938" s="199"/>
      <c r="Q938" s="199"/>
      <c r="R938" s="116">
        <f t="shared" si="17"/>
        <v>0</v>
      </c>
    </row>
    <row r="939" spans="3:18" ht="15" thickBot="1" x14ac:dyDescent="0.3">
      <c r="C939" s="121">
        <f>'Everyday Formulas'!I919</f>
        <v>0</v>
      </c>
      <c r="D939" s="117"/>
      <c r="E939" s="115">
        <f>'Everyday Formulas'!P919</f>
        <v>0</v>
      </c>
      <c r="F939" s="201"/>
      <c r="G939" s="201"/>
      <c r="H939" s="200"/>
      <c r="I939" s="200"/>
      <c r="J939" s="201"/>
      <c r="K939" s="201"/>
      <c r="L939" s="201"/>
      <c r="M939" s="201"/>
      <c r="N939" s="199"/>
      <c r="O939" s="199"/>
      <c r="P939" s="199"/>
      <c r="Q939" s="199"/>
      <c r="R939" s="116">
        <f t="shared" si="17"/>
        <v>0</v>
      </c>
    </row>
    <row r="940" spans="3:18" ht="15" thickBot="1" x14ac:dyDescent="0.3">
      <c r="C940" s="121">
        <f>'Everyday Formulas'!I920</f>
        <v>0</v>
      </c>
      <c r="D940" s="117"/>
      <c r="E940" s="115">
        <f>'Everyday Formulas'!P920</f>
        <v>0</v>
      </c>
      <c r="F940" s="201"/>
      <c r="G940" s="201"/>
      <c r="H940" s="200"/>
      <c r="I940" s="200"/>
      <c r="J940" s="201"/>
      <c r="K940" s="201"/>
      <c r="L940" s="201"/>
      <c r="M940" s="201"/>
      <c r="N940" s="199"/>
      <c r="O940" s="199"/>
      <c r="P940" s="199"/>
      <c r="Q940" s="199"/>
      <c r="R940" s="116">
        <f t="shared" si="17"/>
        <v>0</v>
      </c>
    </row>
    <row r="941" spans="3:18" ht="15" thickBot="1" x14ac:dyDescent="0.3">
      <c r="C941" s="121">
        <f>'Everyday Formulas'!I921</f>
        <v>0</v>
      </c>
      <c r="D941" s="117"/>
      <c r="E941" s="115">
        <f>'Everyday Formulas'!P921</f>
        <v>0</v>
      </c>
      <c r="F941" s="201"/>
      <c r="G941" s="201"/>
      <c r="H941" s="200"/>
      <c r="I941" s="200"/>
      <c r="J941" s="201"/>
      <c r="K941" s="201"/>
      <c r="L941" s="201"/>
      <c r="M941" s="201"/>
      <c r="N941" s="199"/>
      <c r="O941" s="199"/>
      <c r="P941" s="199"/>
      <c r="Q941" s="199"/>
      <c r="R941" s="116">
        <f t="shared" si="17"/>
        <v>0</v>
      </c>
    </row>
    <row r="942" spans="3:18" ht="15" thickBot="1" x14ac:dyDescent="0.3">
      <c r="C942" s="121">
        <f>'Everyday Formulas'!I922</f>
        <v>0</v>
      </c>
      <c r="D942" s="117"/>
      <c r="E942" s="115">
        <f>'Everyday Formulas'!P922</f>
        <v>0</v>
      </c>
      <c r="F942" s="201"/>
      <c r="G942" s="201"/>
      <c r="H942" s="200"/>
      <c r="I942" s="200"/>
      <c r="J942" s="201"/>
      <c r="K942" s="201"/>
      <c r="L942" s="201"/>
      <c r="M942" s="201"/>
      <c r="N942" s="199"/>
      <c r="O942" s="199"/>
      <c r="P942" s="199"/>
      <c r="Q942" s="199"/>
      <c r="R942" s="116">
        <f t="shared" si="17"/>
        <v>0</v>
      </c>
    </row>
    <row r="943" spans="3:18" ht="15" thickBot="1" x14ac:dyDescent="0.3">
      <c r="C943" s="121">
        <f>'Everyday Formulas'!I923</f>
        <v>0</v>
      </c>
      <c r="D943" s="117"/>
      <c r="E943" s="115">
        <f>'Everyday Formulas'!P923</f>
        <v>0</v>
      </c>
      <c r="F943" s="201"/>
      <c r="G943" s="201"/>
      <c r="H943" s="200"/>
      <c r="I943" s="200"/>
      <c r="J943" s="201"/>
      <c r="K943" s="201"/>
      <c r="L943" s="201"/>
      <c r="M943" s="201"/>
      <c r="N943" s="199"/>
      <c r="O943" s="199"/>
      <c r="P943" s="199"/>
      <c r="Q943" s="199"/>
      <c r="R943" s="116">
        <f t="shared" si="17"/>
        <v>0</v>
      </c>
    </row>
    <row r="944" spans="3:18" ht="15" thickBot="1" x14ac:dyDescent="0.3">
      <c r="C944" s="121">
        <f>'Everyday Formulas'!I924</f>
        <v>0</v>
      </c>
      <c r="D944" s="117"/>
      <c r="E944" s="115">
        <f>'Everyday Formulas'!P924</f>
        <v>0</v>
      </c>
      <c r="F944" s="201"/>
      <c r="G944" s="201"/>
      <c r="H944" s="200"/>
      <c r="I944" s="200"/>
      <c r="J944" s="201"/>
      <c r="K944" s="201"/>
      <c r="L944" s="201"/>
      <c r="M944" s="201"/>
      <c r="N944" s="199"/>
      <c r="O944" s="199"/>
      <c r="P944" s="199"/>
      <c r="Q944" s="199"/>
      <c r="R944" s="116">
        <f t="shared" si="17"/>
        <v>0</v>
      </c>
    </row>
    <row r="945" spans="3:18" ht="15" thickBot="1" x14ac:dyDescent="0.3">
      <c r="C945" s="121">
        <f>'Everyday Formulas'!I925</f>
        <v>0</v>
      </c>
      <c r="D945" s="117"/>
      <c r="E945" s="115">
        <f>'Everyday Formulas'!P925</f>
        <v>0</v>
      </c>
      <c r="F945" s="201"/>
      <c r="G945" s="201"/>
      <c r="H945" s="200"/>
      <c r="I945" s="200"/>
      <c r="J945" s="201"/>
      <c r="K945" s="201"/>
      <c r="L945" s="201"/>
      <c r="M945" s="201"/>
      <c r="N945" s="199"/>
      <c r="O945" s="199"/>
      <c r="P945" s="199"/>
      <c r="Q945" s="199"/>
      <c r="R945" s="116">
        <f t="shared" si="17"/>
        <v>0</v>
      </c>
    </row>
    <row r="946" spans="3:18" ht="15" thickBot="1" x14ac:dyDescent="0.3">
      <c r="C946" s="121">
        <f>'Everyday Formulas'!I926</f>
        <v>0</v>
      </c>
      <c r="D946" s="117"/>
      <c r="E946" s="115">
        <f>'Everyday Formulas'!P926</f>
        <v>0</v>
      </c>
      <c r="F946" s="201"/>
      <c r="G946" s="201"/>
      <c r="H946" s="200"/>
      <c r="I946" s="200"/>
      <c r="J946" s="201"/>
      <c r="K946" s="201"/>
      <c r="L946" s="201"/>
      <c r="M946" s="201"/>
      <c r="N946" s="199"/>
      <c r="O946" s="199"/>
      <c r="P946" s="199"/>
      <c r="Q946" s="199"/>
      <c r="R946" s="116">
        <f t="shared" si="17"/>
        <v>0</v>
      </c>
    </row>
    <row r="947" spans="3:18" ht="15" thickBot="1" x14ac:dyDescent="0.3">
      <c r="C947" s="121">
        <f>'Everyday Formulas'!I927</f>
        <v>0</v>
      </c>
      <c r="D947" s="117"/>
      <c r="E947" s="115">
        <f>'Everyday Formulas'!P927</f>
        <v>0</v>
      </c>
      <c r="F947" s="201"/>
      <c r="G947" s="201"/>
      <c r="H947" s="200"/>
      <c r="I947" s="200"/>
      <c r="J947" s="201"/>
      <c r="K947" s="201"/>
      <c r="L947" s="201"/>
      <c r="M947" s="201"/>
      <c r="N947" s="199"/>
      <c r="O947" s="199"/>
      <c r="P947" s="199"/>
      <c r="Q947" s="199"/>
      <c r="R947" s="116">
        <f t="shared" si="17"/>
        <v>0</v>
      </c>
    </row>
    <row r="948" spans="3:18" ht="15" thickBot="1" x14ac:dyDescent="0.3">
      <c r="C948" s="121">
        <f>'Everyday Formulas'!I928</f>
        <v>0</v>
      </c>
      <c r="D948" s="117"/>
      <c r="E948" s="115">
        <f>'Everyday Formulas'!P928</f>
        <v>0</v>
      </c>
      <c r="F948" s="201"/>
      <c r="G948" s="201"/>
      <c r="H948" s="200"/>
      <c r="I948" s="200"/>
      <c r="J948" s="201"/>
      <c r="K948" s="201"/>
      <c r="L948" s="201"/>
      <c r="M948" s="201"/>
      <c r="N948" s="199"/>
      <c r="O948" s="199"/>
      <c r="P948" s="199"/>
      <c r="Q948" s="199"/>
      <c r="R948" s="116">
        <f t="shared" si="17"/>
        <v>0</v>
      </c>
    </row>
    <row r="949" spans="3:18" ht="15" thickBot="1" x14ac:dyDescent="0.3">
      <c r="C949" s="121">
        <f>'Everyday Formulas'!I929</f>
        <v>0</v>
      </c>
      <c r="D949" s="117"/>
      <c r="E949" s="115">
        <f>'Everyday Formulas'!P929</f>
        <v>0</v>
      </c>
      <c r="F949" s="201"/>
      <c r="G949" s="201"/>
      <c r="H949" s="200"/>
      <c r="I949" s="200"/>
      <c r="J949" s="201"/>
      <c r="K949" s="201"/>
      <c r="L949" s="201"/>
      <c r="M949" s="201"/>
      <c r="N949" s="199"/>
      <c r="O949" s="199"/>
      <c r="P949" s="199"/>
      <c r="Q949" s="199"/>
      <c r="R949" s="116">
        <f t="shared" si="17"/>
        <v>0</v>
      </c>
    </row>
    <row r="950" spans="3:18" ht="15" thickBot="1" x14ac:dyDescent="0.3">
      <c r="C950" s="121">
        <f>'Everyday Formulas'!I930</f>
        <v>0</v>
      </c>
      <c r="D950" s="117"/>
      <c r="E950" s="115">
        <f>'Everyday Formulas'!P930</f>
        <v>0</v>
      </c>
      <c r="F950" s="201"/>
      <c r="G950" s="201"/>
      <c r="H950" s="200"/>
      <c r="I950" s="200"/>
      <c r="J950" s="201"/>
      <c r="K950" s="201"/>
      <c r="L950" s="201"/>
      <c r="M950" s="201"/>
      <c r="N950" s="199"/>
      <c r="O950" s="199"/>
      <c r="P950" s="199"/>
      <c r="Q950" s="199"/>
      <c r="R950" s="116">
        <f t="shared" si="17"/>
        <v>0</v>
      </c>
    </row>
    <row r="951" spans="3:18" ht="15" thickBot="1" x14ac:dyDescent="0.3">
      <c r="C951" s="121">
        <f>'Everyday Formulas'!I931</f>
        <v>0</v>
      </c>
      <c r="D951" s="117"/>
      <c r="E951" s="115">
        <f>'Everyday Formulas'!P931</f>
        <v>0</v>
      </c>
      <c r="F951" s="201"/>
      <c r="G951" s="201"/>
      <c r="H951" s="200"/>
      <c r="I951" s="200"/>
      <c r="J951" s="201"/>
      <c r="K951" s="201"/>
      <c r="L951" s="201"/>
      <c r="M951" s="201"/>
      <c r="N951" s="199"/>
      <c r="O951" s="199"/>
      <c r="P951" s="199"/>
      <c r="Q951" s="199"/>
      <c r="R951" s="116">
        <f t="shared" si="17"/>
        <v>0</v>
      </c>
    </row>
    <row r="952" spans="3:18" ht="15" thickBot="1" x14ac:dyDescent="0.3">
      <c r="C952" s="121">
        <f>'Everyday Formulas'!I932</f>
        <v>0</v>
      </c>
      <c r="D952" s="117"/>
      <c r="E952" s="115">
        <f>'Everyday Formulas'!P932</f>
        <v>0</v>
      </c>
      <c r="F952" s="201"/>
      <c r="G952" s="201"/>
      <c r="H952" s="200"/>
      <c r="I952" s="200"/>
      <c r="J952" s="201"/>
      <c r="K952" s="201"/>
      <c r="L952" s="201"/>
      <c r="M952" s="201"/>
      <c r="N952" s="199"/>
      <c r="O952" s="199"/>
      <c r="P952" s="199"/>
      <c r="Q952" s="199"/>
      <c r="R952" s="116">
        <f t="shared" si="17"/>
        <v>0</v>
      </c>
    </row>
    <row r="953" spans="3:18" ht="15" thickBot="1" x14ac:dyDescent="0.3">
      <c r="C953" s="121">
        <f>'Everyday Formulas'!I933</f>
        <v>0</v>
      </c>
      <c r="D953" s="117"/>
      <c r="E953" s="115">
        <f>'Everyday Formulas'!P933</f>
        <v>0</v>
      </c>
      <c r="F953" s="201"/>
      <c r="G953" s="201"/>
      <c r="H953" s="200"/>
      <c r="I953" s="200"/>
      <c r="J953" s="201"/>
      <c r="K953" s="201"/>
      <c r="L953" s="201"/>
      <c r="M953" s="201"/>
      <c r="N953" s="199"/>
      <c r="O953" s="199"/>
      <c r="P953" s="199"/>
      <c r="Q953" s="199"/>
      <c r="R953" s="116">
        <f t="shared" si="17"/>
        <v>0</v>
      </c>
    </row>
    <row r="954" spans="3:18" ht="15" thickBot="1" x14ac:dyDescent="0.3">
      <c r="C954" s="121">
        <f>'Everyday Formulas'!I934</f>
        <v>0</v>
      </c>
      <c r="D954" s="117"/>
      <c r="E954" s="115">
        <f>'Everyday Formulas'!P934</f>
        <v>0</v>
      </c>
      <c r="F954" s="201"/>
      <c r="G954" s="201"/>
      <c r="H954" s="200"/>
      <c r="I954" s="200"/>
      <c r="J954" s="201"/>
      <c r="K954" s="201"/>
      <c r="L954" s="201"/>
      <c r="M954" s="201"/>
      <c r="N954" s="199"/>
      <c r="O954" s="199"/>
      <c r="P954" s="199"/>
      <c r="Q954" s="199"/>
      <c r="R954" s="116">
        <f t="shared" si="17"/>
        <v>0</v>
      </c>
    </row>
    <row r="955" spans="3:18" ht="15" thickBot="1" x14ac:dyDescent="0.3">
      <c r="C955" s="121">
        <f>'Everyday Formulas'!I935</f>
        <v>0</v>
      </c>
      <c r="D955" s="117"/>
      <c r="E955" s="115">
        <f>'Everyday Formulas'!P935</f>
        <v>0</v>
      </c>
      <c r="F955" s="201"/>
      <c r="G955" s="201"/>
      <c r="H955" s="200"/>
      <c r="I955" s="200"/>
      <c r="J955" s="201"/>
      <c r="K955" s="201"/>
      <c r="L955" s="201"/>
      <c r="M955" s="201"/>
      <c r="N955" s="199"/>
      <c r="O955" s="199"/>
      <c r="P955" s="199"/>
      <c r="Q955" s="199"/>
      <c r="R955" s="116">
        <f t="shared" si="17"/>
        <v>0</v>
      </c>
    </row>
    <row r="956" spans="3:18" ht="15" thickBot="1" x14ac:dyDescent="0.3">
      <c r="C956" s="121">
        <f>'Everyday Formulas'!I936</f>
        <v>0</v>
      </c>
      <c r="D956" s="117"/>
      <c r="E956" s="115">
        <f>'Everyday Formulas'!P936</f>
        <v>0</v>
      </c>
      <c r="F956" s="201"/>
      <c r="G956" s="201"/>
      <c r="H956" s="200"/>
      <c r="I956" s="200"/>
      <c r="J956" s="201"/>
      <c r="K956" s="201"/>
      <c r="L956" s="201"/>
      <c r="M956" s="201"/>
      <c r="N956" s="199"/>
      <c r="O956" s="199"/>
      <c r="P956" s="199"/>
      <c r="Q956" s="199"/>
      <c r="R956" s="116">
        <f t="shared" si="17"/>
        <v>0</v>
      </c>
    </row>
    <row r="957" spans="3:18" ht="15" thickBot="1" x14ac:dyDescent="0.3">
      <c r="C957" s="121">
        <f>'Everyday Formulas'!I937</f>
        <v>0</v>
      </c>
      <c r="D957" s="117"/>
      <c r="E957" s="115">
        <f>'Everyday Formulas'!P937</f>
        <v>0</v>
      </c>
      <c r="F957" s="201"/>
      <c r="G957" s="201"/>
      <c r="H957" s="200"/>
      <c r="I957" s="200"/>
      <c r="J957" s="201"/>
      <c r="K957" s="201"/>
      <c r="L957" s="201"/>
      <c r="M957" s="201"/>
      <c r="N957" s="199"/>
      <c r="O957" s="199"/>
      <c r="P957" s="199"/>
      <c r="Q957" s="199"/>
      <c r="R957" s="116">
        <f t="shared" si="17"/>
        <v>0</v>
      </c>
    </row>
    <row r="958" spans="3:18" ht="15" thickBot="1" x14ac:dyDescent="0.3">
      <c r="C958" s="121">
        <f>'Everyday Formulas'!I938</f>
        <v>0</v>
      </c>
      <c r="D958" s="117"/>
      <c r="E958" s="115">
        <f>'Everyday Formulas'!P938</f>
        <v>0</v>
      </c>
      <c r="F958" s="201"/>
      <c r="G958" s="201"/>
      <c r="H958" s="200"/>
      <c r="I958" s="200"/>
      <c r="J958" s="201"/>
      <c r="K958" s="201"/>
      <c r="L958" s="201"/>
      <c r="M958" s="201"/>
      <c r="N958" s="199"/>
      <c r="O958" s="199"/>
      <c r="P958" s="199"/>
      <c r="Q958" s="199"/>
      <c r="R958" s="116">
        <f t="shared" si="17"/>
        <v>0</v>
      </c>
    </row>
    <row r="959" spans="3:18" ht="15" thickBot="1" x14ac:dyDescent="0.3">
      <c r="C959" s="121">
        <f>'Everyday Formulas'!I939</f>
        <v>0</v>
      </c>
      <c r="D959" s="117"/>
      <c r="E959" s="115">
        <f>'Everyday Formulas'!P939</f>
        <v>0</v>
      </c>
      <c r="F959" s="201"/>
      <c r="G959" s="201"/>
      <c r="H959" s="200"/>
      <c r="I959" s="200"/>
      <c r="J959" s="201"/>
      <c r="K959" s="201"/>
      <c r="L959" s="201"/>
      <c r="M959" s="201"/>
      <c r="N959" s="199"/>
      <c r="O959" s="199"/>
      <c r="P959" s="199"/>
      <c r="Q959" s="199"/>
      <c r="R959" s="116">
        <f t="shared" si="17"/>
        <v>0</v>
      </c>
    </row>
    <row r="960" spans="3:18" ht="15" thickBot="1" x14ac:dyDescent="0.3">
      <c r="C960" s="121">
        <f>'Everyday Formulas'!I940</f>
        <v>0</v>
      </c>
      <c r="D960" s="117"/>
      <c r="E960" s="115">
        <f>'Everyday Formulas'!P940</f>
        <v>0</v>
      </c>
      <c r="F960" s="201"/>
      <c r="G960" s="201"/>
      <c r="H960" s="200"/>
      <c r="I960" s="200"/>
      <c r="J960" s="201"/>
      <c r="K960" s="201"/>
      <c r="L960" s="201"/>
      <c r="M960" s="201"/>
      <c r="N960" s="199"/>
      <c r="O960" s="199"/>
      <c r="P960" s="199"/>
      <c r="Q960" s="199"/>
      <c r="R960" s="116">
        <f t="shared" si="17"/>
        <v>0</v>
      </c>
    </row>
    <row r="961" spans="3:18" ht="15" thickBot="1" x14ac:dyDescent="0.3">
      <c r="C961" s="121">
        <f>'Everyday Formulas'!I941</f>
        <v>0</v>
      </c>
      <c r="D961" s="117"/>
      <c r="E961" s="115">
        <f>'Everyday Formulas'!P941</f>
        <v>0</v>
      </c>
      <c r="F961" s="201"/>
      <c r="G961" s="201"/>
      <c r="H961" s="200"/>
      <c r="I961" s="200"/>
      <c r="J961" s="201"/>
      <c r="K961" s="201"/>
      <c r="L961" s="201"/>
      <c r="M961" s="201"/>
      <c r="N961" s="199"/>
      <c r="O961" s="199"/>
      <c r="P961" s="199"/>
      <c r="Q961" s="199"/>
      <c r="R961" s="116">
        <f t="shared" si="17"/>
        <v>0</v>
      </c>
    </row>
    <row r="962" spans="3:18" ht="15" thickBot="1" x14ac:dyDescent="0.3">
      <c r="C962" s="121">
        <f>'Everyday Formulas'!I942</f>
        <v>0</v>
      </c>
      <c r="D962" s="117"/>
      <c r="E962" s="115">
        <f>'Everyday Formulas'!P942</f>
        <v>0</v>
      </c>
      <c r="F962" s="201"/>
      <c r="G962" s="201"/>
      <c r="H962" s="200"/>
      <c r="I962" s="200"/>
      <c r="J962" s="201"/>
      <c r="K962" s="201"/>
      <c r="L962" s="201"/>
      <c r="M962" s="201"/>
      <c r="N962" s="199"/>
      <c r="O962" s="199"/>
      <c r="P962" s="199"/>
      <c r="Q962" s="199"/>
      <c r="R962" s="116">
        <f t="shared" si="17"/>
        <v>0</v>
      </c>
    </row>
    <row r="963" spans="3:18" ht="15" thickBot="1" x14ac:dyDescent="0.3">
      <c r="C963" s="121">
        <f>'Everyday Formulas'!I943</f>
        <v>0</v>
      </c>
      <c r="D963" s="117"/>
      <c r="E963" s="115">
        <f>'Everyday Formulas'!P943</f>
        <v>0</v>
      </c>
      <c r="F963" s="201"/>
      <c r="G963" s="201"/>
      <c r="H963" s="200"/>
      <c r="I963" s="200"/>
      <c r="J963" s="201"/>
      <c r="K963" s="201"/>
      <c r="L963" s="201"/>
      <c r="M963" s="201"/>
      <c r="N963" s="199"/>
      <c r="O963" s="199"/>
      <c r="P963" s="199"/>
      <c r="Q963" s="199"/>
      <c r="R963" s="116">
        <f t="shared" si="17"/>
        <v>0</v>
      </c>
    </row>
    <row r="964" spans="3:18" ht="15" thickBot="1" x14ac:dyDescent="0.3">
      <c r="C964" s="121">
        <f>'Everyday Formulas'!I944</f>
        <v>0</v>
      </c>
      <c r="D964" s="117"/>
      <c r="E964" s="115">
        <f>'Everyday Formulas'!P944</f>
        <v>0</v>
      </c>
      <c r="F964" s="201"/>
      <c r="G964" s="201"/>
      <c r="H964" s="200"/>
      <c r="I964" s="200"/>
      <c r="J964" s="201"/>
      <c r="K964" s="201"/>
      <c r="L964" s="201"/>
      <c r="M964" s="201"/>
      <c r="N964" s="199"/>
      <c r="O964" s="199"/>
      <c r="P964" s="199"/>
      <c r="Q964" s="199"/>
      <c r="R964" s="116">
        <f t="shared" si="17"/>
        <v>0</v>
      </c>
    </row>
    <row r="965" spans="3:18" ht="15" thickBot="1" x14ac:dyDescent="0.3">
      <c r="C965" s="121">
        <f>'Everyday Formulas'!I945</f>
        <v>0</v>
      </c>
      <c r="D965" s="117"/>
      <c r="E965" s="115">
        <f>'Everyday Formulas'!P945</f>
        <v>0</v>
      </c>
      <c r="F965" s="201"/>
      <c r="G965" s="201"/>
      <c r="H965" s="200"/>
      <c r="I965" s="200"/>
      <c r="J965" s="201"/>
      <c r="K965" s="201"/>
      <c r="L965" s="201"/>
      <c r="M965" s="201"/>
      <c r="N965" s="199"/>
      <c r="O965" s="199"/>
      <c r="P965" s="199"/>
      <c r="Q965" s="199"/>
      <c r="R965" s="116">
        <f t="shared" si="17"/>
        <v>0</v>
      </c>
    </row>
    <row r="966" spans="3:18" ht="15" thickBot="1" x14ac:dyDescent="0.3">
      <c r="C966" s="121">
        <f>'Everyday Formulas'!I946</f>
        <v>0</v>
      </c>
      <c r="D966" s="117"/>
      <c r="E966" s="115">
        <f>'Everyday Formulas'!P946</f>
        <v>0</v>
      </c>
      <c r="F966" s="201"/>
      <c r="G966" s="201"/>
      <c r="H966" s="200"/>
      <c r="I966" s="200"/>
      <c r="J966" s="201"/>
      <c r="K966" s="201"/>
      <c r="L966" s="201"/>
      <c r="M966" s="201"/>
      <c r="N966" s="199"/>
      <c r="O966" s="199"/>
      <c r="P966" s="199"/>
      <c r="Q966" s="199"/>
      <c r="R966" s="116">
        <f t="shared" si="17"/>
        <v>0</v>
      </c>
    </row>
    <row r="967" spans="3:18" ht="15" thickBot="1" x14ac:dyDescent="0.3">
      <c r="C967" s="121">
        <f>'Everyday Formulas'!I947</f>
        <v>0</v>
      </c>
      <c r="D967" s="117"/>
      <c r="E967" s="115">
        <f>'Everyday Formulas'!P947</f>
        <v>0</v>
      </c>
      <c r="F967" s="201"/>
      <c r="G967" s="201"/>
      <c r="H967" s="200"/>
      <c r="I967" s="200"/>
      <c r="J967" s="201"/>
      <c r="K967" s="201"/>
      <c r="L967" s="201"/>
      <c r="M967" s="201"/>
      <c r="N967" s="199"/>
      <c r="O967" s="199"/>
      <c r="P967" s="199"/>
      <c r="Q967" s="199"/>
      <c r="R967" s="116">
        <f t="shared" si="17"/>
        <v>0</v>
      </c>
    </row>
    <row r="968" spans="3:18" ht="15" thickBot="1" x14ac:dyDescent="0.3">
      <c r="C968" s="121">
        <f>'Everyday Formulas'!I948</f>
        <v>0</v>
      </c>
      <c r="D968" s="117"/>
      <c r="E968" s="115">
        <f>'Everyday Formulas'!P948</f>
        <v>0</v>
      </c>
      <c r="F968" s="201"/>
      <c r="G968" s="201"/>
      <c r="H968" s="200"/>
      <c r="I968" s="200"/>
      <c r="J968" s="201"/>
      <c r="K968" s="201"/>
      <c r="L968" s="201"/>
      <c r="M968" s="201"/>
      <c r="N968" s="199"/>
      <c r="O968" s="199"/>
      <c r="P968" s="199"/>
      <c r="Q968" s="199"/>
      <c r="R968" s="116">
        <f t="shared" si="17"/>
        <v>0</v>
      </c>
    </row>
    <row r="969" spans="3:18" ht="15" thickBot="1" x14ac:dyDescent="0.3">
      <c r="C969" s="121">
        <f>'Everyday Formulas'!I949</f>
        <v>0</v>
      </c>
      <c r="D969" s="117"/>
      <c r="E969" s="115">
        <f>'Everyday Formulas'!P949</f>
        <v>0</v>
      </c>
      <c r="F969" s="201"/>
      <c r="G969" s="201"/>
      <c r="H969" s="200"/>
      <c r="I969" s="200"/>
      <c r="J969" s="201"/>
      <c r="K969" s="201"/>
      <c r="L969" s="201"/>
      <c r="M969" s="201"/>
      <c r="N969" s="199"/>
      <c r="O969" s="199"/>
      <c r="P969" s="199"/>
      <c r="Q969" s="199"/>
      <c r="R969" s="116">
        <f t="shared" si="17"/>
        <v>0</v>
      </c>
    </row>
    <row r="970" spans="3:18" ht="15" thickBot="1" x14ac:dyDescent="0.3">
      <c r="C970" s="121">
        <f>'Everyday Formulas'!I950</f>
        <v>0</v>
      </c>
      <c r="D970" s="117"/>
      <c r="E970" s="115">
        <f>'Everyday Formulas'!P950</f>
        <v>0</v>
      </c>
      <c r="F970" s="201"/>
      <c r="G970" s="201"/>
      <c r="H970" s="200"/>
      <c r="I970" s="200"/>
      <c r="J970" s="201"/>
      <c r="K970" s="201"/>
      <c r="L970" s="201"/>
      <c r="M970" s="201"/>
      <c r="N970" s="199"/>
      <c r="O970" s="199"/>
      <c r="P970" s="199"/>
      <c r="Q970" s="199"/>
      <c r="R970" s="116">
        <f t="shared" si="17"/>
        <v>0</v>
      </c>
    </row>
    <row r="971" spans="3:18" ht="15" thickBot="1" x14ac:dyDescent="0.3">
      <c r="C971" s="121">
        <f>'Everyday Formulas'!I951</f>
        <v>0</v>
      </c>
      <c r="D971" s="117"/>
      <c r="E971" s="115">
        <f>'Everyday Formulas'!P951</f>
        <v>0</v>
      </c>
      <c r="F971" s="201"/>
      <c r="G971" s="201"/>
      <c r="H971" s="200"/>
      <c r="I971" s="200"/>
      <c r="J971" s="201"/>
      <c r="K971" s="201"/>
      <c r="L971" s="201"/>
      <c r="M971" s="201"/>
      <c r="N971" s="199"/>
      <c r="O971" s="199"/>
      <c r="P971" s="199"/>
      <c r="Q971" s="199"/>
      <c r="R971" s="116">
        <f t="shared" si="17"/>
        <v>0</v>
      </c>
    </row>
    <row r="972" spans="3:18" ht="15" thickBot="1" x14ac:dyDescent="0.3">
      <c r="C972" s="121">
        <f>'Everyday Formulas'!I952</f>
        <v>0</v>
      </c>
      <c r="D972" s="117"/>
      <c r="E972" s="115">
        <f>'Everyday Formulas'!P952</f>
        <v>0</v>
      </c>
      <c r="F972" s="201"/>
      <c r="G972" s="201"/>
      <c r="H972" s="200"/>
      <c r="I972" s="200"/>
      <c r="J972" s="201"/>
      <c r="K972" s="201"/>
      <c r="L972" s="201"/>
      <c r="M972" s="201"/>
      <c r="N972" s="199"/>
      <c r="O972" s="199"/>
      <c r="P972" s="199"/>
      <c r="Q972" s="199"/>
      <c r="R972" s="116">
        <f t="shared" si="17"/>
        <v>0</v>
      </c>
    </row>
    <row r="973" spans="3:18" ht="15" thickBot="1" x14ac:dyDescent="0.3">
      <c r="C973" s="121">
        <f>'Everyday Formulas'!I953</f>
        <v>0</v>
      </c>
      <c r="D973" s="117"/>
      <c r="E973" s="115">
        <f>'Everyday Formulas'!P953</f>
        <v>0</v>
      </c>
      <c r="F973" s="201"/>
      <c r="G973" s="201"/>
      <c r="H973" s="200"/>
      <c r="I973" s="200"/>
      <c r="J973" s="201"/>
      <c r="K973" s="201"/>
      <c r="L973" s="201"/>
      <c r="M973" s="201"/>
      <c r="N973" s="199"/>
      <c r="O973" s="199"/>
      <c r="P973" s="199"/>
      <c r="Q973" s="199"/>
      <c r="R973" s="116">
        <f t="shared" si="17"/>
        <v>0</v>
      </c>
    </row>
    <row r="974" spans="3:18" ht="15" thickBot="1" x14ac:dyDescent="0.3">
      <c r="C974" s="121">
        <f>'Everyday Formulas'!I954</f>
        <v>0</v>
      </c>
      <c r="D974" s="117"/>
      <c r="E974" s="115">
        <f>'Everyday Formulas'!P954</f>
        <v>0</v>
      </c>
      <c r="F974" s="201"/>
      <c r="G974" s="201"/>
      <c r="H974" s="200"/>
      <c r="I974" s="200"/>
      <c r="J974" s="201"/>
      <c r="K974" s="201"/>
      <c r="L974" s="201"/>
      <c r="M974" s="201"/>
      <c r="N974" s="199"/>
      <c r="O974" s="199"/>
      <c r="P974" s="199"/>
      <c r="Q974" s="199"/>
      <c r="R974" s="116">
        <f t="shared" si="17"/>
        <v>0</v>
      </c>
    </row>
    <row r="975" spans="3:18" ht="15" thickBot="1" x14ac:dyDescent="0.3">
      <c r="C975" s="121">
        <f>'Everyday Formulas'!I955</f>
        <v>0</v>
      </c>
      <c r="D975" s="117"/>
      <c r="E975" s="115">
        <f>'Everyday Formulas'!P955</f>
        <v>0</v>
      </c>
      <c r="F975" s="201"/>
      <c r="G975" s="201"/>
      <c r="H975" s="200"/>
      <c r="I975" s="200"/>
      <c r="J975" s="201"/>
      <c r="K975" s="201"/>
      <c r="L975" s="201"/>
      <c r="M975" s="201"/>
      <c r="N975" s="199"/>
      <c r="O975" s="199"/>
      <c r="P975" s="199"/>
      <c r="Q975" s="199"/>
      <c r="R975" s="116">
        <f t="shared" si="17"/>
        <v>0</v>
      </c>
    </row>
    <row r="976" spans="3:18" ht="15" thickBot="1" x14ac:dyDescent="0.3">
      <c r="C976" s="121">
        <f>'Everyday Formulas'!I956</f>
        <v>0</v>
      </c>
      <c r="D976" s="117"/>
      <c r="E976" s="115">
        <f>'Everyday Formulas'!P956</f>
        <v>0</v>
      </c>
      <c r="F976" s="201"/>
      <c r="G976" s="201"/>
      <c r="H976" s="200"/>
      <c r="I976" s="200"/>
      <c r="J976" s="201"/>
      <c r="K976" s="201"/>
      <c r="L976" s="201"/>
      <c r="M976" s="201"/>
      <c r="N976" s="199"/>
      <c r="O976" s="199"/>
      <c r="P976" s="199"/>
      <c r="Q976" s="199"/>
      <c r="R976" s="116">
        <f t="shared" si="17"/>
        <v>0</v>
      </c>
    </row>
    <row r="977" spans="3:18" ht="15" thickBot="1" x14ac:dyDescent="0.3">
      <c r="C977" s="121">
        <f>'Everyday Formulas'!I957</f>
        <v>0</v>
      </c>
      <c r="D977" s="117"/>
      <c r="E977" s="115">
        <f>'Everyday Formulas'!P957</f>
        <v>0</v>
      </c>
      <c r="F977" s="201"/>
      <c r="G977" s="201"/>
      <c r="H977" s="200"/>
      <c r="I977" s="200"/>
      <c r="J977" s="201"/>
      <c r="K977" s="201"/>
      <c r="L977" s="201"/>
      <c r="M977" s="201"/>
      <c r="N977" s="199"/>
      <c r="O977" s="199"/>
      <c r="P977" s="199"/>
      <c r="Q977" s="199"/>
      <c r="R977" s="116">
        <f t="shared" si="17"/>
        <v>0</v>
      </c>
    </row>
    <row r="978" spans="3:18" ht="15" thickBot="1" x14ac:dyDescent="0.3">
      <c r="C978" s="121">
        <f>'Everyday Formulas'!I958</f>
        <v>0</v>
      </c>
      <c r="D978" s="117"/>
      <c r="E978" s="115">
        <f>'Everyday Formulas'!P958</f>
        <v>0</v>
      </c>
      <c r="F978" s="201"/>
      <c r="G978" s="201"/>
      <c r="H978" s="200"/>
      <c r="I978" s="200"/>
      <c r="J978" s="201"/>
      <c r="K978" s="201"/>
      <c r="L978" s="201"/>
      <c r="M978" s="201"/>
      <c r="N978" s="199"/>
      <c r="O978" s="199"/>
      <c r="P978" s="199"/>
      <c r="Q978" s="199"/>
      <c r="R978" s="116">
        <f t="shared" si="17"/>
        <v>0</v>
      </c>
    </row>
    <row r="979" spans="3:18" ht="15" thickBot="1" x14ac:dyDescent="0.3">
      <c r="C979" s="121">
        <f>'Everyday Formulas'!I959</f>
        <v>0</v>
      </c>
      <c r="D979" s="117"/>
      <c r="E979" s="115">
        <f>'Everyday Formulas'!P959</f>
        <v>0</v>
      </c>
      <c r="F979" s="201"/>
      <c r="G979" s="201"/>
      <c r="H979" s="200"/>
      <c r="I979" s="200"/>
      <c r="J979" s="201"/>
      <c r="K979" s="201"/>
      <c r="L979" s="201"/>
      <c r="M979" s="201"/>
      <c r="N979" s="199"/>
      <c r="O979" s="199"/>
      <c r="P979" s="199"/>
      <c r="Q979" s="199"/>
      <c r="R979" s="116">
        <f t="shared" si="17"/>
        <v>0</v>
      </c>
    </row>
    <row r="980" spans="3:18" ht="15" thickBot="1" x14ac:dyDescent="0.3">
      <c r="C980" s="121">
        <f>'Everyday Formulas'!I960</f>
        <v>0</v>
      </c>
      <c r="D980" s="117"/>
      <c r="E980" s="115">
        <f>'Everyday Formulas'!P960</f>
        <v>0</v>
      </c>
      <c r="F980" s="201"/>
      <c r="G980" s="201"/>
      <c r="H980" s="200"/>
      <c r="I980" s="200"/>
      <c r="J980" s="201"/>
      <c r="K980" s="201"/>
      <c r="L980" s="201"/>
      <c r="M980" s="201"/>
      <c r="N980" s="199"/>
      <c r="O980" s="199"/>
      <c r="P980" s="199"/>
      <c r="Q980" s="199"/>
      <c r="R980" s="116">
        <f t="shared" si="17"/>
        <v>0</v>
      </c>
    </row>
    <row r="981" spans="3:18" ht="15" thickBot="1" x14ac:dyDescent="0.3">
      <c r="C981" s="121">
        <f>'Everyday Formulas'!I961</f>
        <v>0</v>
      </c>
      <c r="D981" s="117"/>
      <c r="E981" s="115">
        <f>'Everyday Formulas'!P961</f>
        <v>0</v>
      </c>
      <c r="F981" s="201"/>
      <c r="G981" s="201"/>
      <c r="H981" s="200"/>
      <c r="I981" s="200"/>
      <c r="J981" s="201"/>
      <c r="K981" s="201"/>
      <c r="L981" s="201"/>
      <c r="M981" s="201"/>
      <c r="N981" s="199"/>
      <c r="O981" s="199"/>
      <c r="P981" s="199"/>
      <c r="Q981" s="199"/>
      <c r="R981" s="116">
        <f t="shared" si="17"/>
        <v>0</v>
      </c>
    </row>
    <row r="982" spans="3:18" ht="15" thickBot="1" x14ac:dyDescent="0.3">
      <c r="C982" s="121">
        <f>'Everyday Formulas'!I962</f>
        <v>0</v>
      </c>
      <c r="D982" s="117"/>
      <c r="E982" s="115">
        <f>'Everyday Formulas'!P962</f>
        <v>0</v>
      </c>
      <c r="F982" s="201"/>
      <c r="G982" s="201"/>
      <c r="H982" s="200"/>
      <c r="I982" s="200"/>
      <c r="J982" s="201"/>
      <c r="K982" s="201"/>
      <c r="L982" s="201"/>
      <c r="M982" s="201"/>
      <c r="N982" s="199"/>
      <c r="O982" s="199"/>
      <c r="P982" s="199"/>
      <c r="Q982" s="199"/>
      <c r="R982" s="116">
        <f t="shared" si="17"/>
        <v>0</v>
      </c>
    </row>
    <row r="983" spans="3:18" ht="15" thickBot="1" x14ac:dyDescent="0.3">
      <c r="C983" s="121">
        <f>'Everyday Formulas'!I963</f>
        <v>0</v>
      </c>
      <c r="D983" s="117"/>
      <c r="E983" s="115">
        <f>'Everyday Formulas'!P963</f>
        <v>0</v>
      </c>
      <c r="F983" s="201"/>
      <c r="G983" s="201"/>
      <c r="H983" s="200"/>
      <c r="I983" s="200"/>
      <c r="J983" s="201"/>
      <c r="K983" s="201"/>
      <c r="L983" s="201"/>
      <c r="M983" s="201"/>
      <c r="N983" s="199"/>
      <c r="O983" s="199"/>
      <c r="P983" s="199"/>
      <c r="Q983" s="199"/>
      <c r="R983" s="116">
        <f t="shared" si="17"/>
        <v>0</v>
      </c>
    </row>
    <row r="984" spans="3:18" ht="15" thickBot="1" x14ac:dyDescent="0.3">
      <c r="C984" s="121">
        <f>'Everyday Formulas'!I964</f>
        <v>0</v>
      </c>
      <c r="D984" s="117"/>
      <c r="E984" s="115">
        <f>'Everyday Formulas'!P964</f>
        <v>0</v>
      </c>
      <c r="F984" s="201"/>
      <c r="G984" s="201"/>
      <c r="H984" s="200"/>
      <c r="I984" s="200"/>
      <c r="J984" s="201"/>
      <c r="K984" s="201"/>
      <c r="L984" s="201"/>
      <c r="M984" s="201"/>
      <c r="N984" s="199"/>
      <c r="O984" s="199"/>
      <c r="P984" s="199"/>
      <c r="Q984" s="199"/>
      <c r="R984" s="116">
        <f t="shared" si="17"/>
        <v>0</v>
      </c>
    </row>
    <row r="985" spans="3:18" ht="15" thickBot="1" x14ac:dyDescent="0.3">
      <c r="C985" s="121">
        <f>'Everyday Formulas'!I965</f>
        <v>0</v>
      </c>
      <c r="D985" s="117"/>
      <c r="E985" s="115">
        <f>'Everyday Formulas'!P965</f>
        <v>0</v>
      </c>
      <c r="F985" s="201"/>
      <c r="G985" s="201"/>
      <c r="H985" s="200"/>
      <c r="I985" s="200"/>
      <c r="J985" s="201"/>
      <c r="K985" s="201"/>
      <c r="L985" s="201"/>
      <c r="M985" s="201"/>
      <c r="N985" s="199"/>
      <c r="O985" s="199"/>
      <c r="P985" s="199"/>
      <c r="Q985" s="199"/>
      <c r="R985" s="116">
        <f t="shared" si="17"/>
        <v>0</v>
      </c>
    </row>
    <row r="986" spans="3:18" ht="15" thickBot="1" x14ac:dyDescent="0.3">
      <c r="C986" s="121">
        <f>'Everyday Formulas'!I966</f>
        <v>0</v>
      </c>
      <c r="D986" s="117"/>
      <c r="E986" s="115">
        <f>'Everyday Formulas'!P966</f>
        <v>0</v>
      </c>
      <c r="F986" s="201"/>
      <c r="G986" s="201"/>
      <c r="H986" s="200"/>
      <c r="I986" s="200"/>
      <c r="J986" s="201"/>
      <c r="K986" s="201"/>
      <c r="L986" s="201"/>
      <c r="M986" s="201"/>
      <c r="N986" s="199"/>
      <c r="O986" s="199"/>
      <c r="P986" s="199"/>
      <c r="Q986" s="199"/>
      <c r="R986" s="116">
        <f t="shared" si="17"/>
        <v>0</v>
      </c>
    </row>
    <row r="987" spans="3:18" ht="15" thickBot="1" x14ac:dyDescent="0.3">
      <c r="C987" s="121">
        <f>'Everyday Formulas'!I967</f>
        <v>0</v>
      </c>
      <c r="D987" s="117"/>
      <c r="E987" s="115">
        <f>'Everyday Formulas'!P967</f>
        <v>0</v>
      </c>
      <c r="F987" s="201"/>
      <c r="G987" s="201"/>
      <c r="H987" s="200"/>
      <c r="I987" s="200"/>
      <c r="J987" s="201"/>
      <c r="K987" s="201"/>
      <c r="L987" s="201"/>
      <c r="M987" s="201"/>
      <c r="N987" s="199"/>
      <c r="O987" s="199"/>
      <c r="P987" s="199"/>
      <c r="Q987" s="199"/>
      <c r="R987" s="116">
        <f t="shared" si="17"/>
        <v>0</v>
      </c>
    </row>
    <row r="988" spans="3:18" ht="15" thickBot="1" x14ac:dyDescent="0.3">
      <c r="C988" s="121">
        <f>'Everyday Formulas'!I968</f>
        <v>0</v>
      </c>
      <c r="D988" s="117"/>
      <c r="E988" s="115">
        <f>'Everyday Formulas'!P968</f>
        <v>0</v>
      </c>
      <c r="F988" s="201"/>
      <c r="G988" s="201"/>
      <c r="H988" s="200"/>
      <c r="I988" s="200"/>
      <c r="J988" s="201"/>
      <c r="K988" s="201"/>
      <c r="L988" s="201"/>
      <c r="M988" s="201"/>
      <c r="N988" s="199"/>
      <c r="O988" s="199"/>
      <c r="P988" s="199"/>
      <c r="Q988" s="199"/>
      <c r="R988" s="116">
        <f t="shared" si="17"/>
        <v>0</v>
      </c>
    </row>
    <row r="989" spans="3:18" ht="15" thickBot="1" x14ac:dyDescent="0.3">
      <c r="C989" s="121">
        <f>'Everyday Formulas'!I969</f>
        <v>0</v>
      </c>
      <c r="D989" s="117"/>
      <c r="E989" s="115">
        <f>'Everyday Formulas'!P969</f>
        <v>0</v>
      </c>
      <c r="F989" s="201"/>
      <c r="G989" s="201"/>
      <c r="H989" s="200"/>
      <c r="I989" s="200"/>
      <c r="J989" s="201"/>
      <c r="K989" s="201"/>
      <c r="L989" s="201"/>
      <c r="M989" s="201"/>
      <c r="N989" s="199"/>
      <c r="O989" s="199"/>
      <c r="P989" s="199"/>
      <c r="Q989" s="199"/>
      <c r="R989" s="116">
        <f t="shared" si="17"/>
        <v>0</v>
      </c>
    </row>
    <row r="990" spans="3:18" ht="15" thickBot="1" x14ac:dyDescent="0.3">
      <c r="C990" s="121">
        <f>'Everyday Formulas'!I970</f>
        <v>0</v>
      </c>
      <c r="D990" s="117"/>
      <c r="E990" s="115">
        <f>'Everyday Formulas'!P970</f>
        <v>0</v>
      </c>
      <c r="F990" s="201"/>
      <c r="G990" s="201"/>
      <c r="H990" s="200"/>
      <c r="I990" s="200"/>
      <c r="J990" s="201"/>
      <c r="K990" s="201"/>
      <c r="L990" s="201"/>
      <c r="M990" s="201"/>
      <c r="N990" s="199"/>
      <c r="O990" s="199"/>
      <c r="P990" s="199"/>
      <c r="Q990" s="199"/>
      <c r="R990" s="116">
        <f t="shared" si="17"/>
        <v>0</v>
      </c>
    </row>
    <row r="991" spans="3:18" ht="15" thickBot="1" x14ac:dyDescent="0.3">
      <c r="C991" s="121">
        <f>'Everyday Formulas'!I971</f>
        <v>0</v>
      </c>
      <c r="D991" s="117"/>
      <c r="E991" s="115">
        <f>'Everyday Formulas'!P971</f>
        <v>0</v>
      </c>
      <c r="F991" s="201"/>
      <c r="G991" s="201"/>
      <c r="H991" s="200"/>
      <c r="I991" s="200"/>
      <c r="J991" s="201"/>
      <c r="K991" s="201"/>
      <c r="L991" s="201"/>
      <c r="M991" s="201"/>
      <c r="N991" s="199"/>
      <c r="O991" s="199"/>
      <c r="P991" s="199"/>
      <c r="Q991" s="199"/>
      <c r="R991" s="116">
        <f t="shared" si="17"/>
        <v>0</v>
      </c>
    </row>
    <row r="992" spans="3:18" ht="15" thickBot="1" x14ac:dyDescent="0.3">
      <c r="C992" s="121">
        <f>'Everyday Formulas'!I972</f>
        <v>0</v>
      </c>
      <c r="D992" s="117"/>
      <c r="E992" s="115">
        <f>'Everyday Formulas'!P972</f>
        <v>0</v>
      </c>
      <c r="F992" s="201"/>
      <c r="G992" s="201"/>
      <c r="H992" s="200"/>
      <c r="I992" s="200"/>
      <c r="J992" s="201"/>
      <c r="K992" s="201"/>
      <c r="L992" s="201"/>
      <c r="M992" s="201"/>
      <c r="N992" s="199"/>
      <c r="O992" s="199"/>
      <c r="P992" s="199"/>
      <c r="Q992" s="199"/>
      <c r="R992" s="116">
        <f t="shared" si="17"/>
        <v>0</v>
      </c>
    </row>
    <row r="993" spans="3:18" ht="15" thickBot="1" x14ac:dyDescent="0.3">
      <c r="C993" s="121">
        <f>'Everyday Formulas'!I973</f>
        <v>0</v>
      </c>
      <c r="D993" s="117"/>
      <c r="E993" s="115">
        <f>'Everyday Formulas'!P973</f>
        <v>0</v>
      </c>
      <c r="F993" s="201"/>
      <c r="G993" s="201"/>
      <c r="H993" s="200"/>
      <c r="I993" s="200"/>
      <c r="J993" s="201"/>
      <c r="K993" s="201"/>
      <c r="L993" s="201"/>
      <c r="M993" s="201"/>
      <c r="N993" s="199"/>
      <c r="O993" s="199"/>
      <c r="P993" s="199"/>
      <c r="Q993" s="199"/>
      <c r="R993" s="116">
        <f t="shared" si="17"/>
        <v>0</v>
      </c>
    </row>
    <row r="994" spans="3:18" ht="15" thickBot="1" x14ac:dyDescent="0.3">
      <c r="C994" s="121">
        <f>'Everyday Formulas'!I974</f>
        <v>0</v>
      </c>
      <c r="D994" s="117"/>
      <c r="E994" s="115">
        <f>'Everyday Formulas'!P974</f>
        <v>0</v>
      </c>
      <c r="F994" s="201"/>
      <c r="G994" s="201"/>
      <c r="H994" s="200"/>
      <c r="I994" s="200"/>
      <c r="J994" s="201"/>
      <c r="K994" s="201"/>
      <c r="L994" s="201"/>
      <c r="M994" s="201"/>
      <c r="N994" s="199"/>
      <c r="O994" s="199"/>
      <c r="P994" s="199"/>
      <c r="Q994" s="199"/>
      <c r="R994" s="116">
        <f t="shared" si="17"/>
        <v>0</v>
      </c>
    </row>
    <row r="995" spans="3:18" ht="15" thickBot="1" x14ac:dyDescent="0.3">
      <c r="C995" s="121">
        <f>'Everyday Formulas'!I975</f>
        <v>0</v>
      </c>
      <c r="D995" s="117"/>
      <c r="E995" s="115">
        <f>'Everyday Formulas'!P975</f>
        <v>0</v>
      </c>
      <c r="F995" s="201"/>
      <c r="G995" s="201"/>
      <c r="H995" s="200"/>
      <c r="I995" s="200"/>
      <c r="J995" s="201"/>
      <c r="K995" s="201"/>
      <c r="L995" s="201"/>
      <c r="M995" s="201"/>
      <c r="N995" s="199"/>
      <c r="O995" s="199"/>
      <c r="P995" s="199"/>
      <c r="Q995" s="199"/>
      <c r="R995" s="116">
        <f t="shared" si="17"/>
        <v>0</v>
      </c>
    </row>
    <row r="996" spans="3:18" ht="15" thickBot="1" x14ac:dyDescent="0.3">
      <c r="C996" s="121">
        <f>'Everyday Formulas'!I976</f>
        <v>0</v>
      </c>
      <c r="D996" s="117"/>
      <c r="E996" s="115">
        <f>'Everyday Formulas'!P976</f>
        <v>0</v>
      </c>
      <c r="F996" s="201"/>
      <c r="G996" s="201"/>
      <c r="H996" s="200"/>
      <c r="I996" s="200"/>
      <c r="J996" s="201"/>
      <c r="K996" s="201"/>
      <c r="L996" s="201"/>
      <c r="M996" s="201"/>
      <c r="N996" s="199"/>
      <c r="O996" s="199"/>
      <c r="P996" s="199"/>
      <c r="Q996" s="199"/>
      <c r="R996" s="116">
        <f t="shared" ref="R996:R1033" si="18">(IF(H996="*no role*",0,(IF(OR(F996&lt;&gt;"",H996&lt;&gt;"",J996&lt;&gt;""),3,0))))+(IF(L996&lt;&gt;"",3,0))+(IF(N996&lt;&gt;"",3,0))+(IF(P996="YES",3,0))</f>
        <v>0</v>
      </c>
    </row>
    <row r="997" spans="3:18" ht="15" thickBot="1" x14ac:dyDescent="0.3">
      <c r="C997" s="121">
        <f>'Everyday Formulas'!I977</f>
        <v>0</v>
      </c>
      <c r="D997" s="117"/>
      <c r="E997" s="115">
        <f>'Everyday Formulas'!P977</f>
        <v>0</v>
      </c>
      <c r="F997" s="201"/>
      <c r="G997" s="201"/>
      <c r="H997" s="200"/>
      <c r="I997" s="200"/>
      <c r="J997" s="201"/>
      <c r="K997" s="201"/>
      <c r="L997" s="201"/>
      <c r="M997" s="201"/>
      <c r="N997" s="199"/>
      <c r="O997" s="199"/>
      <c r="P997" s="199"/>
      <c r="Q997" s="199"/>
      <c r="R997" s="116">
        <f t="shared" si="18"/>
        <v>0</v>
      </c>
    </row>
    <row r="998" spans="3:18" ht="15" thickBot="1" x14ac:dyDescent="0.3">
      <c r="C998" s="121">
        <f>'Everyday Formulas'!I978</f>
        <v>0</v>
      </c>
      <c r="D998" s="117"/>
      <c r="E998" s="115">
        <f>'Everyday Formulas'!P978</f>
        <v>0</v>
      </c>
      <c r="F998" s="201"/>
      <c r="G998" s="201"/>
      <c r="H998" s="200"/>
      <c r="I998" s="200"/>
      <c r="J998" s="201"/>
      <c r="K998" s="201"/>
      <c r="L998" s="201"/>
      <c r="M998" s="201"/>
      <c r="N998" s="199"/>
      <c r="O998" s="199"/>
      <c r="P998" s="199"/>
      <c r="Q998" s="199"/>
      <c r="R998" s="116">
        <f t="shared" si="18"/>
        <v>0</v>
      </c>
    </row>
    <row r="999" spans="3:18" ht="15" thickBot="1" x14ac:dyDescent="0.3">
      <c r="C999" s="121">
        <f>'Everyday Formulas'!I979</f>
        <v>0</v>
      </c>
      <c r="D999" s="117"/>
      <c r="E999" s="115">
        <f>'Everyday Formulas'!P979</f>
        <v>0</v>
      </c>
      <c r="F999" s="201"/>
      <c r="G999" s="201"/>
      <c r="H999" s="200"/>
      <c r="I999" s="200"/>
      <c r="J999" s="201"/>
      <c r="K999" s="201"/>
      <c r="L999" s="201"/>
      <c r="M999" s="201"/>
      <c r="N999" s="199"/>
      <c r="O999" s="199"/>
      <c r="P999" s="199"/>
      <c r="Q999" s="199"/>
      <c r="R999" s="116">
        <f t="shared" si="18"/>
        <v>0</v>
      </c>
    </row>
    <row r="1000" spans="3:18" ht="15" thickBot="1" x14ac:dyDescent="0.3">
      <c r="C1000" s="121">
        <f>'Everyday Formulas'!I980</f>
        <v>0</v>
      </c>
      <c r="D1000" s="117"/>
      <c r="E1000" s="115">
        <f>'Everyday Formulas'!P980</f>
        <v>0</v>
      </c>
      <c r="F1000" s="201"/>
      <c r="G1000" s="201"/>
      <c r="H1000" s="200"/>
      <c r="I1000" s="200"/>
      <c r="J1000" s="201"/>
      <c r="K1000" s="201"/>
      <c r="L1000" s="201"/>
      <c r="M1000" s="201"/>
      <c r="N1000" s="199"/>
      <c r="O1000" s="199"/>
      <c r="P1000" s="199"/>
      <c r="Q1000" s="199"/>
      <c r="R1000" s="116">
        <f t="shared" si="18"/>
        <v>0</v>
      </c>
    </row>
    <row r="1001" spans="3:18" ht="15" thickBot="1" x14ac:dyDescent="0.3">
      <c r="C1001" s="121">
        <f>'Everyday Formulas'!I981</f>
        <v>0</v>
      </c>
      <c r="D1001" s="117"/>
      <c r="E1001" s="115">
        <f>'Everyday Formulas'!P981</f>
        <v>0</v>
      </c>
      <c r="F1001" s="201"/>
      <c r="G1001" s="201"/>
      <c r="H1001" s="200"/>
      <c r="I1001" s="200"/>
      <c r="J1001" s="201"/>
      <c r="K1001" s="201"/>
      <c r="L1001" s="201"/>
      <c r="M1001" s="201"/>
      <c r="N1001" s="199"/>
      <c r="O1001" s="199"/>
      <c r="P1001" s="199"/>
      <c r="Q1001" s="199"/>
      <c r="R1001" s="116">
        <f t="shared" si="18"/>
        <v>0</v>
      </c>
    </row>
    <row r="1002" spans="3:18" ht="15" thickBot="1" x14ac:dyDescent="0.3">
      <c r="C1002" s="121">
        <f>'Everyday Formulas'!I982</f>
        <v>0</v>
      </c>
      <c r="D1002" s="117"/>
      <c r="E1002" s="115">
        <f>'Everyday Formulas'!P982</f>
        <v>0</v>
      </c>
      <c r="F1002" s="201"/>
      <c r="G1002" s="201"/>
      <c r="H1002" s="200"/>
      <c r="I1002" s="200"/>
      <c r="J1002" s="201"/>
      <c r="K1002" s="201"/>
      <c r="L1002" s="201"/>
      <c r="M1002" s="201"/>
      <c r="N1002" s="199"/>
      <c r="O1002" s="199"/>
      <c r="P1002" s="199"/>
      <c r="Q1002" s="199"/>
      <c r="R1002" s="116">
        <f t="shared" si="18"/>
        <v>0</v>
      </c>
    </row>
    <row r="1003" spans="3:18" ht="15" thickBot="1" x14ac:dyDescent="0.3">
      <c r="C1003" s="121">
        <f>'Everyday Formulas'!I983</f>
        <v>0</v>
      </c>
      <c r="D1003" s="117"/>
      <c r="E1003" s="115">
        <f>'Everyday Formulas'!P983</f>
        <v>0</v>
      </c>
      <c r="F1003" s="201"/>
      <c r="G1003" s="201"/>
      <c r="H1003" s="200"/>
      <c r="I1003" s="200"/>
      <c r="J1003" s="201"/>
      <c r="K1003" s="201"/>
      <c r="L1003" s="201"/>
      <c r="M1003" s="201"/>
      <c r="N1003" s="199"/>
      <c r="O1003" s="199"/>
      <c r="P1003" s="199"/>
      <c r="Q1003" s="199"/>
      <c r="R1003" s="116">
        <f t="shared" si="18"/>
        <v>0</v>
      </c>
    </row>
    <row r="1004" spans="3:18" ht="15" thickBot="1" x14ac:dyDescent="0.3">
      <c r="C1004" s="121">
        <f>'Everyday Formulas'!I984</f>
        <v>0</v>
      </c>
      <c r="D1004" s="117"/>
      <c r="E1004" s="115">
        <f>'Everyday Formulas'!P984</f>
        <v>0</v>
      </c>
      <c r="F1004" s="201"/>
      <c r="G1004" s="201"/>
      <c r="H1004" s="200"/>
      <c r="I1004" s="200"/>
      <c r="J1004" s="201"/>
      <c r="K1004" s="201"/>
      <c r="L1004" s="201"/>
      <c r="M1004" s="201"/>
      <c r="N1004" s="199"/>
      <c r="O1004" s="199"/>
      <c r="P1004" s="199"/>
      <c r="Q1004" s="199"/>
      <c r="R1004" s="116">
        <f t="shared" si="18"/>
        <v>0</v>
      </c>
    </row>
    <row r="1005" spans="3:18" ht="15" thickBot="1" x14ac:dyDescent="0.3">
      <c r="C1005" s="121">
        <f>'Everyday Formulas'!I985</f>
        <v>0</v>
      </c>
      <c r="D1005" s="117"/>
      <c r="E1005" s="115">
        <f>'Everyday Formulas'!P985</f>
        <v>0</v>
      </c>
      <c r="F1005" s="201"/>
      <c r="G1005" s="201"/>
      <c r="H1005" s="200"/>
      <c r="I1005" s="200"/>
      <c r="J1005" s="201"/>
      <c r="K1005" s="201"/>
      <c r="L1005" s="201"/>
      <c r="M1005" s="201"/>
      <c r="N1005" s="199"/>
      <c r="O1005" s="199"/>
      <c r="P1005" s="199"/>
      <c r="Q1005" s="199"/>
      <c r="R1005" s="116">
        <f t="shared" si="18"/>
        <v>0</v>
      </c>
    </row>
    <row r="1006" spans="3:18" ht="15" thickBot="1" x14ac:dyDescent="0.3">
      <c r="C1006" s="121">
        <f>'Everyday Formulas'!I986</f>
        <v>0</v>
      </c>
      <c r="D1006" s="117"/>
      <c r="E1006" s="115">
        <f>'Everyday Formulas'!P986</f>
        <v>0</v>
      </c>
      <c r="F1006" s="201"/>
      <c r="G1006" s="201"/>
      <c r="H1006" s="200"/>
      <c r="I1006" s="200"/>
      <c r="J1006" s="201"/>
      <c r="K1006" s="201"/>
      <c r="L1006" s="201"/>
      <c r="M1006" s="201"/>
      <c r="N1006" s="199"/>
      <c r="O1006" s="199"/>
      <c r="P1006" s="199"/>
      <c r="Q1006" s="199"/>
      <c r="R1006" s="116">
        <f t="shared" si="18"/>
        <v>0</v>
      </c>
    </row>
    <row r="1007" spans="3:18" ht="15" thickBot="1" x14ac:dyDescent="0.3">
      <c r="C1007" s="121">
        <f>'Everyday Formulas'!I987</f>
        <v>0</v>
      </c>
      <c r="D1007" s="117"/>
      <c r="E1007" s="115">
        <f>'Everyday Formulas'!P987</f>
        <v>0</v>
      </c>
      <c r="F1007" s="201"/>
      <c r="G1007" s="201"/>
      <c r="H1007" s="200"/>
      <c r="I1007" s="200"/>
      <c r="J1007" s="201"/>
      <c r="K1007" s="201"/>
      <c r="L1007" s="201"/>
      <c r="M1007" s="201"/>
      <c r="N1007" s="199"/>
      <c r="O1007" s="199"/>
      <c r="P1007" s="199"/>
      <c r="Q1007" s="199"/>
      <c r="R1007" s="116">
        <f t="shared" si="18"/>
        <v>0</v>
      </c>
    </row>
    <row r="1008" spans="3:18" ht="15" thickBot="1" x14ac:dyDescent="0.3">
      <c r="C1008" s="121">
        <f>'Everyday Formulas'!I988</f>
        <v>0</v>
      </c>
      <c r="D1008" s="117"/>
      <c r="E1008" s="115">
        <f>'Everyday Formulas'!P988</f>
        <v>0</v>
      </c>
      <c r="F1008" s="201"/>
      <c r="G1008" s="201"/>
      <c r="H1008" s="200"/>
      <c r="I1008" s="200"/>
      <c r="J1008" s="201"/>
      <c r="K1008" s="201"/>
      <c r="L1008" s="201"/>
      <c r="M1008" s="201"/>
      <c r="N1008" s="199"/>
      <c r="O1008" s="199"/>
      <c r="P1008" s="199"/>
      <c r="Q1008" s="199"/>
      <c r="R1008" s="116">
        <f t="shared" si="18"/>
        <v>0</v>
      </c>
    </row>
    <row r="1009" spans="3:18" ht="15" thickBot="1" x14ac:dyDescent="0.3">
      <c r="C1009" s="121">
        <f>'Everyday Formulas'!I989</f>
        <v>0</v>
      </c>
      <c r="D1009" s="117"/>
      <c r="E1009" s="115">
        <f>'Everyday Formulas'!P989</f>
        <v>0</v>
      </c>
      <c r="F1009" s="201"/>
      <c r="G1009" s="201"/>
      <c r="H1009" s="200"/>
      <c r="I1009" s="200"/>
      <c r="J1009" s="201"/>
      <c r="K1009" s="201"/>
      <c r="L1009" s="201"/>
      <c r="M1009" s="201"/>
      <c r="N1009" s="199"/>
      <c r="O1009" s="199"/>
      <c r="P1009" s="199"/>
      <c r="Q1009" s="199"/>
      <c r="R1009" s="116">
        <f t="shared" si="18"/>
        <v>0</v>
      </c>
    </row>
    <row r="1010" spans="3:18" ht="15" thickBot="1" x14ac:dyDescent="0.3">
      <c r="C1010" s="121">
        <f>'Everyday Formulas'!I990</f>
        <v>0</v>
      </c>
      <c r="D1010" s="117"/>
      <c r="E1010" s="115">
        <f>'Everyday Formulas'!P990</f>
        <v>0</v>
      </c>
      <c r="F1010" s="201"/>
      <c r="G1010" s="201"/>
      <c r="H1010" s="200"/>
      <c r="I1010" s="200"/>
      <c r="J1010" s="201"/>
      <c r="K1010" s="201"/>
      <c r="L1010" s="201"/>
      <c r="M1010" s="201"/>
      <c r="N1010" s="199"/>
      <c r="O1010" s="199"/>
      <c r="P1010" s="199"/>
      <c r="Q1010" s="199"/>
      <c r="R1010" s="116">
        <f t="shared" si="18"/>
        <v>0</v>
      </c>
    </row>
    <row r="1011" spans="3:18" ht="15" thickBot="1" x14ac:dyDescent="0.3">
      <c r="C1011" s="121">
        <f>'Everyday Formulas'!I991</f>
        <v>0</v>
      </c>
      <c r="D1011" s="117"/>
      <c r="E1011" s="115">
        <f>'Everyday Formulas'!P991</f>
        <v>0</v>
      </c>
      <c r="F1011" s="201"/>
      <c r="G1011" s="201"/>
      <c r="H1011" s="200"/>
      <c r="I1011" s="200"/>
      <c r="J1011" s="201"/>
      <c r="K1011" s="201"/>
      <c r="L1011" s="201"/>
      <c r="M1011" s="201"/>
      <c r="N1011" s="199"/>
      <c r="O1011" s="199"/>
      <c r="P1011" s="199"/>
      <c r="Q1011" s="199"/>
      <c r="R1011" s="116">
        <f t="shared" si="18"/>
        <v>0</v>
      </c>
    </row>
    <row r="1012" spans="3:18" ht="15" thickBot="1" x14ac:dyDescent="0.3">
      <c r="C1012" s="121">
        <f>'Everyday Formulas'!I992</f>
        <v>0</v>
      </c>
      <c r="D1012" s="117"/>
      <c r="E1012" s="115">
        <f>'Everyday Formulas'!P992</f>
        <v>0</v>
      </c>
      <c r="F1012" s="201"/>
      <c r="G1012" s="201"/>
      <c r="H1012" s="200"/>
      <c r="I1012" s="200"/>
      <c r="J1012" s="201"/>
      <c r="K1012" s="201"/>
      <c r="L1012" s="201"/>
      <c r="M1012" s="201"/>
      <c r="N1012" s="199"/>
      <c r="O1012" s="199"/>
      <c r="P1012" s="199"/>
      <c r="Q1012" s="199"/>
      <c r="R1012" s="116">
        <f t="shared" si="18"/>
        <v>0</v>
      </c>
    </row>
    <row r="1013" spans="3:18" ht="15" thickBot="1" x14ac:dyDescent="0.3">
      <c r="C1013" s="121">
        <f>'Everyday Formulas'!I993</f>
        <v>0</v>
      </c>
      <c r="D1013" s="117"/>
      <c r="E1013" s="115">
        <f>'Everyday Formulas'!P993</f>
        <v>0</v>
      </c>
      <c r="F1013" s="201"/>
      <c r="G1013" s="201"/>
      <c r="H1013" s="200"/>
      <c r="I1013" s="200"/>
      <c r="J1013" s="201"/>
      <c r="K1013" s="201"/>
      <c r="L1013" s="201"/>
      <c r="M1013" s="201"/>
      <c r="N1013" s="199"/>
      <c r="O1013" s="199"/>
      <c r="P1013" s="199"/>
      <c r="Q1013" s="199"/>
      <c r="R1013" s="116">
        <f t="shared" si="18"/>
        <v>0</v>
      </c>
    </row>
    <row r="1014" spans="3:18" ht="15" thickBot="1" x14ac:dyDescent="0.3">
      <c r="C1014" s="121">
        <f>'Everyday Formulas'!I994</f>
        <v>0</v>
      </c>
      <c r="D1014" s="117"/>
      <c r="E1014" s="115">
        <f>'Everyday Formulas'!P994</f>
        <v>0</v>
      </c>
      <c r="F1014" s="201"/>
      <c r="G1014" s="201"/>
      <c r="H1014" s="200"/>
      <c r="I1014" s="200"/>
      <c r="J1014" s="201"/>
      <c r="K1014" s="201"/>
      <c r="L1014" s="201"/>
      <c r="M1014" s="201"/>
      <c r="N1014" s="199"/>
      <c r="O1014" s="199"/>
      <c r="P1014" s="199"/>
      <c r="Q1014" s="199"/>
      <c r="R1014" s="116">
        <f t="shared" si="18"/>
        <v>0</v>
      </c>
    </row>
    <row r="1015" spans="3:18" ht="15" thickBot="1" x14ac:dyDescent="0.3">
      <c r="C1015" s="121">
        <f>'Everyday Formulas'!I995</f>
        <v>0</v>
      </c>
      <c r="D1015" s="117"/>
      <c r="E1015" s="115">
        <f>'Everyday Formulas'!P995</f>
        <v>0</v>
      </c>
      <c r="F1015" s="201"/>
      <c r="G1015" s="201"/>
      <c r="H1015" s="200"/>
      <c r="I1015" s="200"/>
      <c r="J1015" s="201"/>
      <c r="K1015" s="201"/>
      <c r="L1015" s="201"/>
      <c r="M1015" s="201"/>
      <c r="N1015" s="199"/>
      <c r="O1015" s="199"/>
      <c r="P1015" s="199"/>
      <c r="Q1015" s="199"/>
      <c r="R1015" s="116">
        <f t="shared" si="18"/>
        <v>0</v>
      </c>
    </row>
    <row r="1016" spans="3:18" ht="15" thickBot="1" x14ac:dyDescent="0.3">
      <c r="C1016" s="121">
        <f>'Everyday Formulas'!I996</f>
        <v>0</v>
      </c>
      <c r="D1016" s="117"/>
      <c r="E1016" s="115">
        <f>'Everyday Formulas'!P996</f>
        <v>0</v>
      </c>
      <c r="F1016" s="201"/>
      <c r="G1016" s="201"/>
      <c r="H1016" s="200"/>
      <c r="I1016" s="200"/>
      <c r="J1016" s="201"/>
      <c r="K1016" s="201"/>
      <c r="L1016" s="201"/>
      <c r="M1016" s="201"/>
      <c r="N1016" s="199"/>
      <c r="O1016" s="199"/>
      <c r="P1016" s="199"/>
      <c r="Q1016" s="199"/>
      <c r="R1016" s="116">
        <f t="shared" si="18"/>
        <v>0</v>
      </c>
    </row>
    <row r="1017" spans="3:18" ht="15" thickBot="1" x14ac:dyDescent="0.3">
      <c r="C1017" s="121">
        <f>'Everyday Formulas'!I997</f>
        <v>0</v>
      </c>
      <c r="D1017" s="117"/>
      <c r="E1017" s="115">
        <f>'Everyday Formulas'!P997</f>
        <v>0</v>
      </c>
      <c r="F1017" s="201"/>
      <c r="G1017" s="201"/>
      <c r="H1017" s="200"/>
      <c r="I1017" s="200"/>
      <c r="J1017" s="201"/>
      <c r="K1017" s="201"/>
      <c r="L1017" s="201"/>
      <c r="M1017" s="201"/>
      <c r="N1017" s="199"/>
      <c r="O1017" s="199"/>
      <c r="P1017" s="199"/>
      <c r="Q1017" s="199"/>
      <c r="R1017" s="116">
        <f t="shared" si="18"/>
        <v>0</v>
      </c>
    </row>
    <row r="1018" spans="3:18" ht="15" thickBot="1" x14ac:dyDescent="0.3">
      <c r="C1018" s="121">
        <f>'Everyday Formulas'!I998</f>
        <v>0</v>
      </c>
      <c r="D1018" s="117"/>
      <c r="E1018" s="115">
        <f>'Everyday Formulas'!P998</f>
        <v>0</v>
      </c>
      <c r="F1018" s="201"/>
      <c r="G1018" s="201"/>
      <c r="H1018" s="200"/>
      <c r="I1018" s="200"/>
      <c r="J1018" s="201"/>
      <c r="K1018" s="201"/>
      <c r="L1018" s="201"/>
      <c r="M1018" s="201"/>
      <c r="N1018" s="199"/>
      <c r="O1018" s="199"/>
      <c r="P1018" s="199"/>
      <c r="Q1018" s="199"/>
      <c r="R1018" s="116">
        <f t="shared" si="18"/>
        <v>0</v>
      </c>
    </row>
    <row r="1019" spans="3:18" ht="15" thickBot="1" x14ac:dyDescent="0.3">
      <c r="C1019" s="121">
        <f>'Everyday Formulas'!I999</f>
        <v>0</v>
      </c>
      <c r="D1019" s="117"/>
      <c r="E1019" s="115">
        <f>'Everyday Formulas'!P999</f>
        <v>0</v>
      </c>
      <c r="F1019" s="201"/>
      <c r="G1019" s="201"/>
      <c r="H1019" s="200"/>
      <c r="I1019" s="200"/>
      <c r="J1019" s="201"/>
      <c r="K1019" s="201"/>
      <c r="L1019" s="201"/>
      <c r="M1019" s="201"/>
      <c r="N1019" s="199"/>
      <c r="O1019" s="199"/>
      <c r="P1019" s="199"/>
      <c r="Q1019" s="199"/>
      <c r="R1019" s="116">
        <f t="shared" si="18"/>
        <v>0</v>
      </c>
    </row>
    <row r="1020" spans="3:18" ht="15" thickBot="1" x14ac:dyDescent="0.3">
      <c r="C1020" s="121">
        <f>'Everyday Formulas'!I1000</f>
        <v>0</v>
      </c>
      <c r="D1020" s="117"/>
      <c r="E1020" s="115">
        <f>'Everyday Formulas'!P1000</f>
        <v>0</v>
      </c>
      <c r="F1020" s="201"/>
      <c r="G1020" s="201"/>
      <c r="H1020" s="200"/>
      <c r="I1020" s="200"/>
      <c r="J1020" s="201"/>
      <c r="K1020" s="201"/>
      <c r="L1020" s="201"/>
      <c r="M1020" s="201"/>
      <c r="N1020" s="199"/>
      <c r="O1020" s="199"/>
      <c r="P1020" s="199"/>
      <c r="Q1020" s="199"/>
      <c r="R1020" s="116">
        <f t="shared" si="18"/>
        <v>0</v>
      </c>
    </row>
    <row r="1021" spans="3:18" ht="15" thickBot="1" x14ac:dyDescent="0.3">
      <c r="C1021" s="121">
        <f>'Everyday Formulas'!I1001</f>
        <v>0</v>
      </c>
      <c r="D1021" s="117"/>
      <c r="E1021" s="115">
        <f>'Everyday Formulas'!P1001</f>
        <v>0</v>
      </c>
      <c r="F1021" s="201"/>
      <c r="G1021" s="201"/>
      <c r="H1021" s="200"/>
      <c r="I1021" s="200"/>
      <c r="J1021" s="201"/>
      <c r="K1021" s="201"/>
      <c r="L1021" s="201"/>
      <c r="M1021" s="201"/>
      <c r="N1021" s="199"/>
      <c r="O1021" s="199"/>
      <c r="P1021" s="199"/>
      <c r="Q1021" s="199"/>
      <c r="R1021" s="116">
        <f t="shared" si="18"/>
        <v>0</v>
      </c>
    </row>
    <row r="1022" spans="3:18" ht="15" thickBot="1" x14ac:dyDescent="0.3">
      <c r="C1022" s="121">
        <f>'Everyday Formulas'!I1002</f>
        <v>0</v>
      </c>
      <c r="D1022" s="117"/>
      <c r="E1022" s="115">
        <f>'Everyday Formulas'!P1002</f>
        <v>0</v>
      </c>
      <c r="F1022" s="201"/>
      <c r="G1022" s="201"/>
      <c r="H1022" s="200"/>
      <c r="I1022" s="200"/>
      <c r="J1022" s="201"/>
      <c r="K1022" s="201"/>
      <c r="L1022" s="201"/>
      <c r="M1022" s="201"/>
      <c r="N1022" s="199"/>
      <c r="O1022" s="199"/>
      <c r="P1022" s="199"/>
      <c r="Q1022" s="199"/>
      <c r="R1022" s="116">
        <f t="shared" si="18"/>
        <v>0</v>
      </c>
    </row>
    <row r="1023" spans="3:18" ht="15" thickBot="1" x14ac:dyDescent="0.3">
      <c r="C1023" s="121">
        <f>'Everyday Formulas'!I1003</f>
        <v>0</v>
      </c>
      <c r="D1023" s="117"/>
      <c r="E1023" s="115">
        <f>'Everyday Formulas'!P1003</f>
        <v>0</v>
      </c>
      <c r="F1023" s="201"/>
      <c r="G1023" s="201"/>
      <c r="H1023" s="200"/>
      <c r="I1023" s="200"/>
      <c r="J1023" s="201"/>
      <c r="K1023" s="201"/>
      <c r="L1023" s="201"/>
      <c r="M1023" s="201"/>
      <c r="N1023" s="199"/>
      <c r="O1023" s="199"/>
      <c r="P1023" s="199"/>
      <c r="Q1023" s="199"/>
      <c r="R1023" s="116">
        <f t="shared" si="18"/>
        <v>0</v>
      </c>
    </row>
    <row r="1024" spans="3:18" ht="15" thickBot="1" x14ac:dyDescent="0.3">
      <c r="C1024" s="121">
        <f>'Everyday Formulas'!I1004</f>
        <v>0</v>
      </c>
      <c r="D1024" s="117"/>
      <c r="E1024" s="115">
        <f>'Everyday Formulas'!P1004</f>
        <v>0</v>
      </c>
      <c r="F1024" s="201"/>
      <c r="G1024" s="201"/>
      <c r="H1024" s="200"/>
      <c r="I1024" s="200"/>
      <c r="J1024" s="201"/>
      <c r="K1024" s="201"/>
      <c r="L1024" s="201"/>
      <c r="M1024" s="201"/>
      <c r="N1024" s="199"/>
      <c r="O1024" s="199"/>
      <c r="P1024" s="199"/>
      <c r="Q1024" s="199"/>
      <c r="R1024" s="116">
        <f t="shared" si="18"/>
        <v>0</v>
      </c>
    </row>
    <row r="1025" spans="1:18" ht="15" thickBot="1" x14ac:dyDescent="0.3">
      <c r="C1025" s="118">
        <f>'Everyday Formulas'!I1005</f>
        <v>0</v>
      </c>
      <c r="D1025" s="117"/>
      <c r="E1025" s="115">
        <f>'Everyday Formulas'!P1005</f>
        <v>0</v>
      </c>
      <c r="F1025" s="200"/>
      <c r="G1025" s="200"/>
      <c r="H1025" s="199"/>
      <c r="I1025" s="199"/>
      <c r="J1025" s="200"/>
      <c r="K1025" s="200"/>
      <c r="L1025" s="200"/>
      <c r="M1025" s="200"/>
      <c r="N1025" s="199"/>
      <c r="O1025" s="199"/>
      <c r="P1025" s="199"/>
      <c r="Q1025" s="199"/>
      <c r="R1025" s="116">
        <f t="shared" si="18"/>
        <v>0</v>
      </c>
    </row>
    <row r="1026" spans="1:18" ht="15" thickBot="1" x14ac:dyDescent="0.3">
      <c r="C1026" s="118">
        <f>'Everyday Formulas'!I1006</f>
        <v>0</v>
      </c>
      <c r="D1026" s="117"/>
      <c r="E1026" s="115">
        <f>'Everyday Formulas'!P1006</f>
        <v>0</v>
      </c>
      <c r="F1026" s="200"/>
      <c r="G1026" s="200"/>
      <c r="H1026" s="199"/>
      <c r="I1026" s="199"/>
      <c r="J1026" s="200"/>
      <c r="K1026" s="200"/>
      <c r="L1026" s="200"/>
      <c r="M1026" s="200"/>
      <c r="N1026" s="199"/>
      <c r="O1026" s="199"/>
      <c r="P1026" s="199"/>
      <c r="Q1026" s="199"/>
      <c r="R1026" s="116">
        <f t="shared" si="18"/>
        <v>0</v>
      </c>
    </row>
    <row r="1027" spans="1:18" ht="15" thickBot="1" x14ac:dyDescent="0.3">
      <c r="C1027" s="118">
        <f>'Everyday Formulas'!I1007</f>
        <v>0</v>
      </c>
      <c r="D1027" s="117"/>
      <c r="E1027" s="115">
        <f>'Everyday Formulas'!P1007</f>
        <v>0</v>
      </c>
      <c r="F1027" s="200"/>
      <c r="G1027" s="200"/>
      <c r="H1027" s="199"/>
      <c r="I1027" s="199"/>
      <c r="J1027" s="200"/>
      <c r="K1027" s="200"/>
      <c r="L1027" s="200"/>
      <c r="M1027" s="200"/>
      <c r="N1027" s="199"/>
      <c r="O1027" s="199"/>
      <c r="P1027" s="199"/>
      <c r="Q1027" s="199"/>
      <c r="R1027" s="116">
        <f t="shared" si="18"/>
        <v>0</v>
      </c>
    </row>
    <row r="1028" spans="1:18" ht="15" thickBot="1" x14ac:dyDescent="0.3">
      <c r="C1028" s="118">
        <f>'Everyday Formulas'!I1008</f>
        <v>0</v>
      </c>
      <c r="D1028" s="117"/>
      <c r="E1028" s="115">
        <f>'Everyday Formulas'!P1008</f>
        <v>0</v>
      </c>
      <c r="F1028" s="200"/>
      <c r="G1028" s="200"/>
      <c r="H1028" s="199"/>
      <c r="I1028" s="199"/>
      <c r="J1028" s="200"/>
      <c r="K1028" s="200"/>
      <c r="L1028" s="200"/>
      <c r="M1028" s="200"/>
      <c r="N1028" s="199"/>
      <c r="O1028" s="199"/>
      <c r="P1028" s="199"/>
      <c r="Q1028" s="199"/>
      <c r="R1028" s="116">
        <f t="shared" si="18"/>
        <v>0</v>
      </c>
    </row>
    <row r="1029" spans="1:18" ht="15" thickBot="1" x14ac:dyDescent="0.3">
      <c r="C1029" s="118">
        <f>'Everyday Formulas'!I1009</f>
        <v>0</v>
      </c>
      <c r="D1029" s="117"/>
      <c r="E1029" s="115">
        <f>'Everyday Formulas'!P1009</f>
        <v>0</v>
      </c>
      <c r="F1029" s="200"/>
      <c r="G1029" s="200"/>
      <c r="H1029" s="199"/>
      <c r="I1029" s="199"/>
      <c r="J1029" s="200"/>
      <c r="K1029" s="200"/>
      <c r="L1029" s="200"/>
      <c r="M1029" s="200"/>
      <c r="N1029" s="199"/>
      <c r="O1029" s="199"/>
      <c r="P1029" s="199"/>
      <c r="Q1029" s="199"/>
      <c r="R1029" s="116">
        <f t="shared" si="18"/>
        <v>0</v>
      </c>
    </row>
    <row r="1030" spans="1:18" ht="15" thickBot="1" x14ac:dyDescent="0.3">
      <c r="C1030" s="118">
        <f>'Everyday Formulas'!I1010</f>
        <v>0</v>
      </c>
      <c r="D1030" s="117"/>
      <c r="E1030" s="115">
        <f>'Everyday Formulas'!P1010</f>
        <v>0</v>
      </c>
      <c r="F1030" s="200"/>
      <c r="G1030" s="200"/>
      <c r="H1030" s="199"/>
      <c r="I1030" s="199"/>
      <c r="J1030" s="200"/>
      <c r="K1030" s="200"/>
      <c r="L1030" s="200"/>
      <c r="M1030" s="200"/>
      <c r="N1030" s="199"/>
      <c r="O1030" s="199"/>
      <c r="P1030" s="199"/>
      <c r="Q1030" s="199"/>
      <c r="R1030" s="116">
        <f t="shared" si="18"/>
        <v>0</v>
      </c>
    </row>
    <row r="1031" spans="1:18" ht="15" thickBot="1" x14ac:dyDescent="0.3">
      <c r="C1031" s="118">
        <f>'Everyday Formulas'!I1011</f>
        <v>0</v>
      </c>
      <c r="D1031" s="117"/>
      <c r="E1031" s="115">
        <f>'Everyday Formulas'!P1011</f>
        <v>0</v>
      </c>
      <c r="F1031" s="200"/>
      <c r="G1031" s="200"/>
      <c r="H1031" s="199"/>
      <c r="I1031" s="199"/>
      <c r="J1031" s="200"/>
      <c r="K1031" s="200"/>
      <c r="L1031" s="200"/>
      <c r="M1031" s="200"/>
      <c r="N1031" s="199"/>
      <c r="O1031" s="199"/>
      <c r="P1031" s="199"/>
      <c r="Q1031" s="199"/>
      <c r="R1031" s="116">
        <f t="shared" si="18"/>
        <v>0</v>
      </c>
    </row>
    <row r="1032" spans="1:18" ht="15" thickBot="1" x14ac:dyDescent="0.3">
      <c r="C1032" s="118">
        <f>'Everyday Formulas'!I1012</f>
        <v>0</v>
      </c>
      <c r="D1032" s="117"/>
      <c r="E1032" s="115">
        <f>'Everyday Formulas'!P1012</f>
        <v>0</v>
      </c>
      <c r="F1032" s="200"/>
      <c r="G1032" s="200"/>
      <c r="H1032" s="216"/>
      <c r="I1032" s="216"/>
      <c r="J1032" s="217"/>
      <c r="K1032" s="217"/>
      <c r="L1032" s="217"/>
      <c r="M1032" s="217"/>
      <c r="N1032" s="216"/>
      <c r="O1032" s="216"/>
      <c r="P1032" s="216"/>
      <c r="Q1032" s="216"/>
      <c r="R1032" s="116">
        <f t="shared" si="18"/>
        <v>0</v>
      </c>
    </row>
    <row r="1033" spans="1:18" ht="15" thickBot="1" x14ac:dyDescent="0.3">
      <c r="C1033" s="118">
        <f>'Everyday Formulas'!I1013</f>
        <v>0</v>
      </c>
      <c r="D1033" s="117"/>
      <c r="E1033" s="115">
        <f>'Everyday Formulas'!P1013</f>
        <v>0</v>
      </c>
      <c r="F1033" s="200"/>
      <c r="G1033" s="200"/>
      <c r="H1033" s="216"/>
      <c r="I1033" s="216"/>
      <c r="J1033" s="217"/>
      <c r="K1033" s="217"/>
      <c r="L1033" s="217"/>
      <c r="M1033" s="217"/>
      <c r="N1033" s="216"/>
      <c r="O1033" s="216"/>
      <c r="P1033" s="216"/>
      <c r="Q1033" s="216"/>
      <c r="R1033" s="116">
        <f t="shared" si="18"/>
        <v>0</v>
      </c>
    </row>
    <row r="1034" spans="1:18" thickBot="1" x14ac:dyDescent="0.3">
      <c r="F1034" s="214"/>
      <c r="G1034" s="214"/>
      <c r="H1034" s="213"/>
      <c r="I1034" s="213"/>
      <c r="J1034" s="215"/>
      <c r="K1034" s="215"/>
      <c r="L1034" s="215"/>
      <c r="M1034" s="215"/>
      <c r="N1034" s="213"/>
      <c r="O1034" s="213"/>
      <c r="P1034" s="213"/>
      <c r="Q1034" s="213"/>
      <c r="R1034" s="116">
        <f t="shared" ref="R1034" si="19">(IF(OR(F1034&lt;&gt;"",H1034&lt;&gt;"",J1034&lt;&gt;""),3,0))+(IF(L1034&lt;&gt;"",3,0))+(IF(N1034&lt;&gt;"",3,0))+(IF(P1034&lt;&gt;"",3,0))</f>
        <v>0</v>
      </c>
    </row>
    <row r="1035" spans="1:18" thickBot="1" x14ac:dyDescent="0.3">
      <c r="F1035" s="147"/>
      <c r="G1035" s="147"/>
      <c r="H1035" s="147"/>
      <c r="I1035" s="147"/>
      <c r="J1035" s="147"/>
      <c r="K1035" s="147"/>
      <c r="L1035" s="147"/>
      <c r="M1035" s="147"/>
      <c r="N1035" s="158"/>
      <c r="O1035" s="158"/>
      <c r="P1035" s="147"/>
      <c r="Q1035" s="147"/>
    </row>
    <row r="1036" spans="1:18" thickBot="1" x14ac:dyDescent="0.3">
      <c r="F1036" s="147"/>
      <c r="G1036" s="147"/>
      <c r="H1036" s="147"/>
      <c r="I1036" s="147"/>
      <c r="J1036" s="147"/>
      <c r="K1036" s="147"/>
      <c r="L1036" s="147"/>
      <c r="M1036" s="147"/>
      <c r="N1036" s="158"/>
      <c r="O1036" s="158"/>
      <c r="P1036" s="147"/>
      <c r="Q1036" s="147"/>
    </row>
    <row r="1037" spans="1:18" thickBot="1" x14ac:dyDescent="0.3">
      <c r="F1037" s="147"/>
      <c r="G1037" s="147"/>
      <c r="H1037" s="147"/>
      <c r="I1037" s="147"/>
      <c r="J1037" s="147"/>
      <c r="K1037" s="147"/>
      <c r="L1037" s="147"/>
      <c r="M1037" s="147"/>
      <c r="N1037" s="158"/>
      <c r="O1037" s="158"/>
      <c r="P1037" s="147"/>
      <c r="Q1037" s="147"/>
    </row>
    <row r="1038" spans="1:18" thickBot="1" x14ac:dyDescent="0.3">
      <c r="F1038" s="147"/>
      <c r="G1038" s="147"/>
      <c r="H1038" s="147"/>
      <c r="I1038" s="147"/>
      <c r="J1038" s="147"/>
      <c r="K1038" s="147"/>
      <c r="L1038" s="147"/>
      <c r="M1038" s="147"/>
      <c r="N1038" s="158"/>
      <c r="O1038" s="158"/>
      <c r="P1038" s="147"/>
      <c r="Q1038" s="147"/>
    </row>
    <row r="1039" spans="1:18" s="117" customFormat="1" thickBot="1" x14ac:dyDescent="0.3">
      <c r="A1039" s="92"/>
      <c r="B1039" s="92"/>
      <c r="C1039" s="157"/>
      <c r="D1039" s="92"/>
      <c r="E1039" s="158"/>
      <c r="F1039" s="147"/>
      <c r="G1039" s="147"/>
      <c r="H1039" s="147"/>
      <c r="I1039" s="147"/>
      <c r="J1039" s="147"/>
      <c r="K1039" s="147"/>
      <c r="L1039" s="147"/>
      <c r="M1039" s="147"/>
      <c r="N1039" s="158"/>
      <c r="O1039" s="158"/>
      <c r="P1039" s="147"/>
      <c r="Q1039" s="147"/>
    </row>
    <row r="1040" spans="1:18" s="117" customFormat="1" thickBot="1" x14ac:dyDescent="0.3">
      <c r="A1040" s="92"/>
      <c r="B1040" s="92"/>
      <c r="C1040" s="157"/>
      <c r="D1040" s="92"/>
      <c r="E1040" s="158"/>
      <c r="F1040" s="147"/>
      <c r="G1040" s="147"/>
      <c r="H1040" s="147"/>
      <c r="I1040" s="147"/>
      <c r="J1040" s="147"/>
      <c r="K1040" s="147"/>
      <c r="L1040" s="147"/>
      <c r="M1040" s="147"/>
      <c r="N1040" s="158"/>
      <c r="O1040" s="158"/>
      <c r="P1040" s="147"/>
      <c r="Q1040" s="147"/>
    </row>
    <row r="1041" spans="1:17" s="117" customFormat="1" thickBot="1" x14ac:dyDescent="0.3">
      <c r="A1041" s="92"/>
      <c r="B1041" s="92"/>
      <c r="C1041" s="157"/>
      <c r="D1041" s="92"/>
      <c r="E1041" s="158"/>
      <c r="F1041" s="147"/>
      <c r="G1041" s="147"/>
      <c r="H1041" s="147"/>
      <c r="I1041" s="147"/>
      <c r="J1041" s="147"/>
      <c r="K1041" s="147"/>
      <c r="L1041" s="147"/>
      <c r="M1041" s="147"/>
      <c r="N1041" s="158"/>
      <c r="O1041" s="158"/>
      <c r="P1041" s="147"/>
      <c r="Q1041" s="147"/>
    </row>
    <row r="1042" spans="1:17" s="117" customFormat="1" thickBot="1" x14ac:dyDescent="0.3">
      <c r="A1042" s="92"/>
      <c r="B1042" s="92"/>
      <c r="C1042" s="157"/>
      <c r="D1042" s="92"/>
      <c r="E1042" s="158"/>
      <c r="F1042" s="147"/>
      <c r="G1042" s="147"/>
      <c r="H1042" s="147"/>
      <c r="I1042" s="147"/>
      <c r="J1042" s="147"/>
      <c r="K1042" s="147"/>
      <c r="L1042" s="147"/>
      <c r="M1042" s="147"/>
      <c r="N1042" s="158"/>
      <c r="O1042" s="158"/>
      <c r="P1042" s="147"/>
      <c r="Q1042" s="147"/>
    </row>
    <row r="1043" spans="1:17" s="117" customFormat="1" thickBot="1" x14ac:dyDescent="0.3">
      <c r="A1043" s="92"/>
      <c r="B1043" s="92"/>
      <c r="C1043" s="157"/>
      <c r="D1043" s="92"/>
      <c r="E1043" s="158"/>
      <c r="F1043" s="147"/>
      <c r="G1043" s="147"/>
      <c r="H1043" s="147"/>
      <c r="I1043" s="147"/>
      <c r="J1043" s="147"/>
      <c r="K1043" s="147"/>
      <c r="L1043" s="147"/>
      <c r="M1043" s="147"/>
      <c r="N1043" s="158"/>
      <c r="O1043" s="158"/>
      <c r="P1043" s="147"/>
      <c r="Q1043" s="147"/>
    </row>
    <row r="1044" spans="1:17" s="117" customFormat="1" thickBot="1" x14ac:dyDescent="0.3">
      <c r="A1044" s="92"/>
      <c r="B1044" s="92"/>
      <c r="C1044" s="157"/>
      <c r="D1044" s="92"/>
      <c r="E1044" s="158"/>
      <c r="F1044" s="147"/>
      <c r="G1044" s="147"/>
      <c r="H1044" s="147"/>
      <c r="I1044" s="147"/>
      <c r="J1044" s="147"/>
      <c r="K1044" s="147"/>
      <c r="L1044" s="147"/>
      <c r="M1044" s="147"/>
      <c r="N1044" s="158"/>
      <c r="O1044" s="158"/>
      <c r="P1044" s="147"/>
      <c r="Q1044" s="147"/>
    </row>
    <row r="1045" spans="1:17" s="117" customFormat="1" thickBot="1" x14ac:dyDescent="0.3">
      <c r="A1045" s="92"/>
      <c r="B1045" s="92"/>
      <c r="C1045" s="157"/>
      <c r="D1045" s="92"/>
      <c r="E1045" s="158"/>
      <c r="F1045" s="147"/>
      <c r="G1045" s="147"/>
      <c r="H1045" s="147"/>
      <c r="I1045" s="147"/>
      <c r="J1045" s="147"/>
      <c r="K1045" s="147"/>
      <c r="L1045" s="147"/>
      <c r="M1045" s="147"/>
      <c r="N1045" s="158"/>
      <c r="O1045" s="158"/>
      <c r="P1045" s="147"/>
      <c r="Q1045" s="147"/>
    </row>
    <row r="1046" spans="1:17" s="117" customFormat="1" thickBot="1" x14ac:dyDescent="0.3">
      <c r="A1046" s="92"/>
      <c r="B1046" s="92"/>
      <c r="C1046" s="157"/>
      <c r="D1046" s="92"/>
      <c r="E1046" s="158"/>
      <c r="F1046" s="147"/>
      <c r="G1046" s="147"/>
      <c r="H1046" s="147"/>
      <c r="I1046" s="147"/>
      <c r="J1046" s="147"/>
      <c r="K1046" s="147"/>
      <c r="L1046" s="147"/>
      <c r="M1046" s="147"/>
      <c r="N1046" s="158"/>
      <c r="O1046" s="158"/>
      <c r="P1046" s="147"/>
      <c r="Q1046" s="147"/>
    </row>
    <row r="1047" spans="1:17" s="117" customFormat="1" thickBot="1" x14ac:dyDescent="0.3">
      <c r="A1047" s="92"/>
      <c r="B1047" s="92"/>
      <c r="C1047" s="157"/>
      <c r="D1047" s="92"/>
      <c r="E1047" s="158"/>
      <c r="F1047" s="147"/>
      <c r="G1047" s="147"/>
      <c r="H1047" s="147"/>
      <c r="I1047" s="147"/>
      <c r="J1047" s="147"/>
      <c r="K1047" s="147"/>
      <c r="L1047" s="147"/>
      <c r="M1047" s="147"/>
      <c r="N1047" s="158"/>
      <c r="O1047" s="158"/>
      <c r="P1047" s="147"/>
      <c r="Q1047" s="147"/>
    </row>
    <row r="1048" spans="1:17" s="117" customFormat="1" thickBot="1" x14ac:dyDescent="0.3">
      <c r="A1048" s="92"/>
      <c r="B1048" s="92"/>
      <c r="C1048" s="157"/>
      <c r="D1048" s="92"/>
      <c r="E1048" s="158"/>
      <c r="F1048" s="147"/>
      <c r="G1048" s="147"/>
      <c r="H1048" s="147"/>
      <c r="I1048" s="147"/>
      <c r="J1048" s="147"/>
      <c r="K1048" s="147"/>
      <c r="L1048" s="147"/>
      <c r="M1048" s="147"/>
      <c r="N1048" s="158"/>
      <c r="O1048" s="158"/>
      <c r="P1048" s="147"/>
      <c r="Q1048" s="147"/>
    </row>
    <row r="1049" spans="1:17" s="117" customFormat="1" thickBot="1" x14ac:dyDescent="0.3">
      <c r="A1049" s="92"/>
      <c r="B1049" s="92"/>
      <c r="C1049" s="157"/>
      <c r="D1049" s="92"/>
      <c r="E1049" s="158"/>
      <c r="F1049" s="147"/>
      <c r="G1049" s="147"/>
      <c r="H1049" s="147"/>
      <c r="I1049" s="147"/>
      <c r="J1049" s="147"/>
      <c r="K1049" s="147"/>
      <c r="L1049" s="147"/>
      <c r="M1049" s="147"/>
      <c r="N1049" s="158"/>
      <c r="O1049" s="158"/>
      <c r="P1049" s="147"/>
      <c r="Q1049" s="147"/>
    </row>
    <row r="1050" spans="1:17" s="117" customFormat="1" thickBot="1" x14ac:dyDescent="0.3">
      <c r="A1050" s="92"/>
      <c r="B1050" s="92"/>
      <c r="C1050" s="157"/>
      <c r="D1050" s="92"/>
      <c r="E1050" s="158"/>
      <c r="F1050" s="147"/>
      <c r="G1050" s="147"/>
      <c r="H1050" s="147"/>
      <c r="I1050" s="147"/>
      <c r="J1050" s="147"/>
      <c r="K1050" s="147"/>
      <c r="L1050" s="147"/>
      <c r="M1050" s="147"/>
      <c r="N1050" s="158"/>
      <c r="O1050" s="158"/>
      <c r="P1050" s="147"/>
      <c r="Q1050" s="147"/>
    </row>
    <row r="1051" spans="1:17" s="117" customFormat="1" thickBot="1" x14ac:dyDescent="0.3">
      <c r="A1051" s="92"/>
      <c r="B1051" s="92"/>
      <c r="C1051" s="157"/>
      <c r="D1051" s="92"/>
      <c r="E1051" s="158"/>
      <c r="F1051" s="147"/>
      <c r="G1051" s="147"/>
      <c r="H1051" s="147"/>
      <c r="I1051" s="147"/>
      <c r="J1051" s="147"/>
      <c r="K1051" s="147"/>
      <c r="L1051" s="147"/>
      <c r="M1051" s="147"/>
      <c r="N1051" s="158"/>
      <c r="O1051" s="158"/>
      <c r="P1051" s="147"/>
      <c r="Q1051" s="147"/>
    </row>
    <row r="1052" spans="1:17" s="117" customFormat="1" thickBot="1" x14ac:dyDescent="0.3">
      <c r="A1052" s="92"/>
      <c r="B1052" s="92"/>
      <c r="C1052" s="157"/>
      <c r="D1052" s="92"/>
      <c r="E1052" s="158"/>
      <c r="F1052" s="147"/>
      <c r="G1052" s="147"/>
      <c r="H1052" s="147"/>
      <c r="I1052" s="147"/>
      <c r="J1052" s="147"/>
      <c r="K1052" s="147"/>
      <c r="L1052" s="147"/>
      <c r="M1052" s="147"/>
      <c r="N1052" s="158"/>
      <c r="O1052" s="158"/>
      <c r="P1052" s="147"/>
      <c r="Q1052" s="147"/>
    </row>
    <row r="1053" spans="1:17" s="117" customFormat="1" thickBot="1" x14ac:dyDescent="0.3">
      <c r="A1053" s="92"/>
      <c r="B1053" s="92"/>
      <c r="C1053" s="157"/>
      <c r="D1053" s="92"/>
      <c r="E1053" s="158"/>
      <c r="F1053" s="147"/>
      <c r="G1053" s="147"/>
      <c r="H1053" s="147"/>
      <c r="I1053" s="147"/>
      <c r="J1053" s="147"/>
      <c r="K1053" s="147"/>
      <c r="L1053" s="147"/>
      <c r="M1053" s="147"/>
      <c r="N1053" s="158"/>
      <c r="O1053" s="158"/>
      <c r="P1053" s="147"/>
      <c r="Q1053" s="147"/>
    </row>
    <row r="1054" spans="1:17" s="117" customFormat="1" thickBot="1" x14ac:dyDescent="0.3">
      <c r="A1054" s="92"/>
      <c r="B1054" s="92"/>
      <c r="C1054" s="157"/>
      <c r="D1054" s="92"/>
      <c r="E1054" s="158"/>
      <c r="F1054" s="147"/>
      <c r="G1054" s="147"/>
      <c r="H1054" s="147"/>
      <c r="I1054" s="147"/>
      <c r="J1054" s="147"/>
      <c r="K1054" s="147"/>
      <c r="L1054" s="147"/>
      <c r="M1054" s="147"/>
      <c r="N1054" s="158"/>
      <c r="O1054" s="158"/>
      <c r="P1054" s="147"/>
      <c r="Q1054" s="147"/>
    </row>
    <row r="1055" spans="1:17" s="117" customFormat="1" thickBot="1" x14ac:dyDescent="0.3">
      <c r="A1055" s="92"/>
      <c r="B1055" s="92"/>
      <c r="C1055" s="157"/>
      <c r="D1055" s="92"/>
      <c r="E1055" s="158"/>
      <c r="F1055" s="147"/>
      <c r="G1055" s="147"/>
      <c r="H1055" s="147"/>
      <c r="I1055" s="147"/>
      <c r="J1055" s="147"/>
      <c r="K1055" s="147"/>
      <c r="L1055" s="147"/>
      <c r="M1055" s="147"/>
      <c r="N1055" s="158"/>
      <c r="O1055" s="158"/>
      <c r="P1055" s="147"/>
      <c r="Q1055" s="147"/>
    </row>
    <row r="1056" spans="1:17" s="117" customFormat="1" thickBot="1" x14ac:dyDescent="0.3">
      <c r="A1056" s="92"/>
      <c r="B1056" s="92"/>
      <c r="C1056" s="157"/>
      <c r="D1056" s="92"/>
      <c r="E1056" s="158"/>
      <c r="F1056" s="147"/>
      <c r="G1056" s="147"/>
      <c r="H1056" s="147"/>
      <c r="I1056" s="147"/>
      <c r="J1056" s="147"/>
      <c r="K1056" s="147"/>
      <c r="L1056" s="147"/>
      <c r="M1056" s="147"/>
      <c r="N1056" s="158"/>
      <c r="O1056" s="158"/>
      <c r="P1056" s="147"/>
      <c r="Q1056" s="147"/>
    </row>
    <row r="1057" spans="1:17" s="117" customFormat="1" thickBot="1" x14ac:dyDescent="0.3">
      <c r="A1057" s="92"/>
      <c r="B1057" s="92"/>
      <c r="C1057" s="157"/>
      <c r="D1057" s="92"/>
      <c r="E1057" s="158"/>
      <c r="F1057" s="147"/>
      <c r="G1057" s="147"/>
      <c r="H1057" s="147"/>
      <c r="I1057" s="147"/>
      <c r="J1057" s="147"/>
      <c r="K1057" s="147"/>
      <c r="L1057" s="147"/>
      <c r="M1057" s="147"/>
      <c r="N1057" s="158"/>
      <c r="O1057" s="158"/>
      <c r="P1057" s="147"/>
      <c r="Q1057" s="147"/>
    </row>
    <row r="1058" spans="1:17" s="117" customFormat="1" thickBot="1" x14ac:dyDescent="0.3">
      <c r="A1058" s="92"/>
      <c r="B1058" s="92"/>
      <c r="C1058" s="157"/>
      <c r="D1058" s="92"/>
      <c r="E1058" s="158"/>
      <c r="F1058" s="147"/>
      <c r="G1058" s="147"/>
      <c r="H1058" s="147"/>
      <c r="I1058" s="147"/>
      <c r="J1058" s="147"/>
      <c r="K1058" s="147"/>
      <c r="L1058" s="147"/>
      <c r="M1058" s="147"/>
      <c r="N1058" s="158"/>
      <c r="O1058" s="158"/>
      <c r="P1058" s="147"/>
      <c r="Q1058" s="147"/>
    </row>
    <row r="1059" spans="1:17" s="117" customFormat="1" thickBot="1" x14ac:dyDescent="0.3">
      <c r="A1059" s="92"/>
      <c r="B1059" s="92"/>
      <c r="C1059" s="157"/>
      <c r="D1059" s="92"/>
      <c r="E1059" s="158"/>
      <c r="F1059" s="147"/>
      <c r="G1059" s="147"/>
      <c r="H1059" s="147"/>
      <c r="I1059" s="147"/>
      <c r="J1059" s="147"/>
      <c r="K1059" s="147"/>
      <c r="L1059" s="147"/>
      <c r="M1059" s="147"/>
      <c r="N1059" s="158"/>
      <c r="O1059" s="158"/>
      <c r="P1059" s="147"/>
      <c r="Q1059" s="147"/>
    </row>
    <row r="1060" spans="1:17" s="117" customFormat="1" thickBot="1" x14ac:dyDescent="0.3">
      <c r="A1060" s="92"/>
      <c r="B1060" s="92"/>
      <c r="C1060" s="157"/>
      <c r="D1060" s="92"/>
      <c r="E1060" s="158"/>
      <c r="F1060" s="147"/>
      <c r="G1060" s="147"/>
      <c r="H1060" s="147"/>
      <c r="I1060" s="147"/>
      <c r="J1060" s="147"/>
      <c r="K1060" s="147"/>
      <c r="L1060" s="147"/>
      <c r="M1060" s="147"/>
      <c r="N1060" s="158"/>
      <c r="O1060" s="158"/>
      <c r="P1060" s="147"/>
      <c r="Q1060" s="147"/>
    </row>
    <row r="1061" spans="1:17" s="117" customFormat="1" thickBot="1" x14ac:dyDescent="0.3">
      <c r="A1061" s="92"/>
      <c r="B1061" s="92"/>
      <c r="C1061" s="157"/>
      <c r="D1061" s="92"/>
      <c r="E1061" s="158"/>
      <c r="F1061" s="147"/>
      <c r="G1061" s="147"/>
      <c r="H1061" s="147"/>
      <c r="I1061" s="147"/>
      <c r="J1061" s="147"/>
      <c r="K1061" s="147"/>
      <c r="L1061" s="147"/>
      <c r="M1061" s="147"/>
      <c r="N1061" s="158"/>
      <c r="O1061" s="158"/>
      <c r="P1061" s="147"/>
      <c r="Q1061" s="147"/>
    </row>
    <row r="1062" spans="1:17" s="117" customFormat="1" thickBot="1" x14ac:dyDescent="0.3">
      <c r="A1062" s="92"/>
      <c r="B1062" s="92"/>
      <c r="C1062" s="157"/>
      <c r="D1062" s="92"/>
      <c r="E1062" s="158"/>
      <c r="F1062" s="147"/>
      <c r="G1062" s="147"/>
      <c r="H1062" s="147"/>
      <c r="I1062" s="147"/>
      <c r="J1062" s="147"/>
      <c r="K1062" s="147"/>
      <c r="L1062" s="147"/>
      <c r="M1062" s="147"/>
      <c r="N1062" s="158"/>
      <c r="O1062" s="158"/>
      <c r="P1062" s="147"/>
      <c r="Q1062" s="147"/>
    </row>
    <row r="1063" spans="1:17" s="117" customFormat="1" thickBot="1" x14ac:dyDescent="0.3">
      <c r="A1063" s="92"/>
      <c r="B1063" s="92"/>
      <c r="C1063" s="157"/>
      <c r="D1063" s="92"/>
      <c r="E1063" s="158"/>
      <c r="F1063" s="147"/>
      <c r="G1063" s="147"/>
      <c r="H1063" s="147"/>
      <c r="I1063" s="147"/>
      <c r="J1063" s="147"/>
      <c r="K1063" s="147"/>
      <c r="L1063" s="147"/>
      <c r="M1063" s="147"/>
      <c r="N1063" s="158"/>
      <c r="O1063" s="158"/>
      <c r="P1063" s="147"/>
      <c r="Q1063" s="147"/>
    </row>
    <row r="1064" spans="1:17" s="117" customFormat="1" thickBot="1" x14ac:dyDescent="0.3">
      <c r="A1064" s="92"/>
      <c r="B1064" s="92"/>
      <c r="C1064" s="157"/>
      <c r="D1064" s="92"/>
      <c r="E1064" s="158"/>
      <c r="F1064" s="147"/>
      <c r="G1064" s="147"/>
      <c r="H1064" s="147"/>
      <c r="I1064" s="147"/>
      <c r="J1064" s="147"/>
      <c r="K1064" s="147"/>
      <c r="L1064" s="147"/>
      <c r="M1064" s="147"/>
      <c r="N1064" s="158"/>
      <c r="O1064" s="158"/>
      <c r="P1064" s="147"/>
      <c r="Q1064" s="147"/>
    </row>
    <row r="1065" spans="1:17" s="117" customFormat="1" thickBot="1" x14ac:dyDescent="0.3">
      <c r="A1065" s="92"/>
      <c r="B1065" s="92"/>
      <c r="C1065" s="157"/>
      <c r="D1065" s="92"/>
      <c r="E1065" s="158"/>
      <c r="F1065" s="147"/>
      <c r="G1065" s="147"/>
      <c r="H1065" s="147"/>
      <c r="I1065" s="147"/>
      <c r="J1065" s="147"/>
      <c r="K1065" s="147"/>
      <c r="L1065" s="147"/>
      <c r="M1065" s="147"/>
      <c r="N1065" s="158"/>
      <c r="O1065" s="158"/>
      <c r="P1065" s="147"/>
      <c r="Q1065" s="147"/>
    </row>
    <row r="1066" spans="1:17" s="117" customFormat="1" thickBot="1" x14ac:dyDescent="0.3">
      <c r="A1066" s="92"/>
      <c r="B1066" s="92"/>
      <c r="C1066" s="157"/>
      <c r="D1066" s="92"/>
      <c r="E1066" s="158"/>
      <c r="F1066" s="147"/>
      <c r="G1066" s="147"/>
      <c r="H1066" s="147"/>
      <c r="I1066" s="147"/>
      <c r="J1066" s="147"/>
      <c r="K1066" s="147"/>
      <c r="L1066" s="147"/>
      <c r="M1066" s="147"/>
      <c r="N1066" s="158"/>
      <c r="O1066" s="158"/>
      <c r="P1066" s="147"/>
      <c r="Q1066" s="147"/>
    </row>
    <row r="1067" spans="1:17" s="117" customFormat="1" thickBot="1" x14ac:dyDescent="0.3">
      <c r="A1067" s="92"/>
      <c r="B1067" s="92"/>
      <c r="C1067" s="157"/>
      <c r="D1067" s="92"/>
      <c r="E1067" s="158"/>
      <c r="F1067" s="147"/>
      <c r="G1067" s="147"/>
      <c r="H1067" s="147"/>
      <c r="I1067" s="147"/>
      <c r="J1067" s="147"/>
      <c r="K1067" s="147"/>
      <c r="L1067" s="147"/>
      <c r="M1067" s="147"/>
      <c r="N1067" s="158"/>
      <c r="O1067" s="158"/>
      <c r="P1067" s="147"/>
      <c r="Q1067" s="147"/>
    </row>
    <row r="1068" spans="1:17" s="117" customFormat="1" thickBot="1" x14ac:dyDescent="0.3">
      <c r="A1068" s="92"/>
      <c r="B1068" s="92"/>
      <c r="C1068" s="157"/>
      <c r="D1068" s="92"/>
      <c r="E1068" s="158"/>
      <c r="F1068" s="147"/>
      <c r="G1068" s="147"/>
      <c r="H1068" s="147"/>
      <c r="I1068" s="147"/>
      <c r="J1068" s="147"/>
      <c r="K1068" s="147"/>
      <c r="L1068" s="147"/>
      <c r="M1068" s="147"/>
      <c r="N1068" s="158"/>
      <c r="O1068" s="158"/>
      <c r="P1068" s="147"/>
      <c r="Q1068" s="147"/>
    </row>
    <row r="1069" spans="1:17" s="117" customFormat="1" thickBot="1" x14ac:dyDescent="0.3">
      <c r="A1069" s="92"/>
      <c r="B1069" s="92"/>
      <c r="C1069" s="157"/>
      <c r="D1069" s="92"/>
      <c r="E1069" s="158"/>
      <c r="F1069" s="147"/>
      <c r="G1069" s="147"/>
      <c r="H1069" s="147"/>
      <c r="I1069" s="147"/>
      <c r="J1069" s="147"/>
      <c r="K1069" s="147"/>
      <c r="L1069" s="147"/>
      <c r="M1069" s="147"/>
      <c r="N1069" s="158"/>
      <c r="O1069" s="158"/>
      <c r="P1069" s="147"/>
      <c r="Q1069" s="147"/>
    </row>
    <row r="1070" spans="1:17" s="117" customFormat="1" thickBot="1" x14ac:dyDescent="0.3">
      <c r="A1070" s="92"/>
      <c r="B1070" s="92"/>
      <c r="C1070" s="157"/>
      <c r="D1070" s="92"/>
      <c r="E1070" s="158"/>
      <c r="F1070" s="147"/>
      <c r="G1070" s="147"/>
      <c r="H1070" s="147"/>
      <c r="I1070" s="147"/>
      <c r="J1070" s="147"/>
      <c r="K1070" s="147"/>
      <c r="L1070" s="147"/>
      <c r="M1070" s="147"/>
      <c r="N1070" s="158"/>
      <c r="O1070" s="158"/>
      <c r="P1070" s="147"/>
      <c r="Q1070" s="147"/>
    </row>
    <row r="1071" spans="1:17" s="117" customFormat="1" thickBot="1" x14ac:dyDescent="0.3">
      <c r="A1071" s="92"/>
      <c r="B1071" s="92"/>
      <c r="C1071" s="157"/>
      <c r="D1071" s="92"/>
      <c r="E1071" s="158"/>
      <c r="F1071" s="147"/>
      <c r="G1071" s="147"/>
      <c r="H1071" s="147"/>
      <c r="I1071" s="147"/>
      <c r="J1071" s="147"/>
      <c r="K1071" s="147"/>
      <c r="L1071" s="147"/>
      <c r="M1071" s="147"/>
      <c r="N1071" s="158"/>
      <c r="O1071" s="158"/>
      <c r="P1071" s="147"/>
      <c r="Q1071" s="147"/>
    </row>
    <row r="1072" spans="1:17" s="117" customFormat="1" thickBot="1" x14ac:dyDescent="0.3">
      <c r="A1072" s="92"/>
      <c r="B1072" s="92"/>
      <c r="C1072" s="157"/>
      <c r="D1072" s="92"/>
      <c r="E1072" s="158"/>
      <c r="F1072" s="147"/>
      <c r="G1072" s="147"/>
      <c r="H1072" s="147"/>
      <c r="I1072" s="147"/>
      <c r="J1072" s="147"/>
      <c r="K1072" s="147"/>
      <c r="L1072" s="147"/>
      <c r="M1072" s="147"/>
      <c r="N1072" s="158"/>
      <c r="O1072" s="158"/>
      <c r="P1072" s="147"/>
      <c r="Q1072" s="147"/>
    </row>
    <row r="1073" spans="1:17" s="117" customFormat="1" thickBot="1" x14ac:dyDescent="0.3">
      <c r="A1073" s="92"/>
      <c r="B1073" s="92"/>
      <c r="C1073" s="157"/>
      <c r="D1073" s="92"/>
      <c r="E1073" s="158"/>
      <c r="F1073" s="147"/>
      <c r="G1073" s="147"/>
      <c r="H1073" s="147"/>
      <c r="I1073" s="147"/>
      <c r="J1073" s="147"/>
      <c r="K1073" s="147"/>
      <c r="L1073" s="147"/>
      <c r="M1073" s="147"/>
      <c r="N1073" s="158"/>
      <c r="O1073" s="158"/>
      <c r="P1073" s="147"/>
      <c r="Q1073" s="147"/>
    </row>
    <row r="1074" spans="1:17" s="117" customFormat="1" thickBot="1" x14ac:dyDescent="0.3">
      <c r="A1074" s="92"/>
      <c r="B1074" s="92"/>
      <c r="C1074" s="157"/>
      <c r="D1074" s="92"/>
      <c r="E1074" s="158"/>
      <c r="F1074" s="147"/>
      <c r="G1074" s="147"/>
      <c r="H1074" s="147"/>
      <c r="I1074" s="147"/>
      <c r="J1074" s="147"/>
      <c r="K1074" s="147"/>
      <c r="L1074" s="147"/>
      <c r="M1074" s="147"/>
      <c r="N1074" s="158"/>
      <c r="O1074" s="158"/>
      <c r="P1074" s="147"/>
      <c r="Q1074" s="147"/>
    </row>
    <row r="1075" spans="1:17" s="117" customFormat="1" thickBot="1" x14ac:dyDescent="0.3">
      <c r="A1075" s="92"/>
      <c r="B1075" s="92"/>
      <c r="C1075" s="157"/>
      <c r="D1075" s="92"/>
      <c r="E1075" s="158"/>
      <c r="F1075" s="147"/>
      <c r="G1075" s="147"/>
      <c r="H1075" s="147"/>
      <c r="I1075" s="147"/>
      <c r="J1075" s="147"/>
      <c r="K1075" s="147"/>
      <c r="L1075" s="147"/>
      <c r="M1075" s="147"/>
      <c r="N1075" s="158"/>
      <c r="O1075" s="158"/>
      <c r="P1075" s="147"/>
      <c r="Q1075" s="147"/>
    </row>
    <row r="1076" spans="1:17" s="117" customFormat="1" thickBot="1" x14ac:dyDescent="0.3">
      <c r="A1076" s="92"/>
      <c r="B1076" s="92"/>
      <c r="C1076" s="157"/>
      <c r="D1076" s="92"/>
      <c r="E1076" s="158"/>
      <c r="F1076" s="147"/>
      <c r="G1076" s="147"/>
      <c r="H1076" s="147"/>
      <c r="I1076" s="147"/>
      <c r="J1076" s="147"/>
      <c r="K1076" s="147"/>
      <c r="L1076" s="147"/>
      <c r="M1076" s="147"/>
      <c r="N1076" s="158"/>
      <c r="O1076" s="158"/>
      <c r="P1076" s="147"/>
      <c r="Q1076" s="147"/>
    </row>
    <row r="1077" spans="1:17" s="117" customFormat="1" thickBot="1" x14ac:dyDescent="0.3">
      <c r="A1077" s="92"/>
      <c r="B1077" s="92"/>
      <c r="C1077" s="157"/>
      <c r="D1077" s="92"/>
      <c r="E1077" s="158"/>
      <c r="F1077" s="147"/>
      <c r="G1077" s="147"/>
      <c r="H1077" s="147"/>
      <c r="I1077" s="147"/>
      <c r="J1077" s="147"/>
      <c r="K1077" s="147"/>
      <c r="L1077" s="147"/>
      <c r="M1077" s="147"/>
      <c r="N1077" s="158"/>
      <c r="O1077" s="158"/>
      <c r="P1077" s="147"/>
      <c r="Q1077" s="147"/>
    </row>
    <row r="1078" spans="1:17" s="117" customFormat="1" thickBot="1" x14ac:dyDescent="0.3">
      <c r="A1078" s="92"/>
      <c r="B1078" s="92"/>
      <c r="C1078" s="157"/>
      <c r="D1078" s="92"/>
      <c r="E1078" s="158"/>
      <c r="F1078" s="147"/>
      <c r="G1078" s="147"/>
      <c r="H1078" s="147"/>
      <c r="I1078" s="147"/>
      <c r="J1078" s="147"/>
      <c r="K1078" s="147"/>
      <c r="L1078" s="147"/>
      <c r="M1078" s="147"/>
      <c r="N1078" s="158"/>
      <c r="O1078" s="158"/>
      <c r="P1078" s="147"/>
      <c r="Q1078" s="147"/>
    </row>
    <row r="1079" spans="1:17" s="117" customFormat="1" thickBot="1" x14ac:dyDescent="0.3">
      <c r="A1079" s="92"/>
      <c r="B1079" s="92"/>
      <c r="C1079" s="157"/>
      <c r="D1079" s="92"/>
      <c r="E1079" s="158"/>
      <c r="F1079" s="147"/>
      <c r="G1079" s="147"/>
      <c r="H1079" s="147"/>
      <c r="I1079" s="147"/>
      <c r="J1079" s="147"/>
      <c r="K1079" s="147"/>
      <c r="L1079" s="147"/>
      <c r="M1079" s="147"/>
      <c r="N1079" s="158"/>
      <c r="O1079" s="158"/>
      <c r="P1079" s="147"/>
      <c r="Q1079" s="147"/>
    </row>
    <row r="1080" spans="1:17" s="117" customFormat="1" thickBot="1" x14ac:dyDescent="0.3">
      <c r="A1080" s="92"/>
      <c r="B1080" s="92"/>
      <c r="C1080" s="157"/>
      <c r="D1080" s="92"/>
      <c r="E1080" s="158"/>
      <c r="F1080" s="147"/>
      <c r="G1080" s="147"/>
      <c r="H1080" s="147"/>
      <c r="I1080" s="147"/>
      <c r="J1080" s="147"/>
      <c r="K1080" s="147"/>
      <c r="L1080" s="147"/>
      <c r="M1080" s="147"/>
      <c r="N1080" s="158"/>
      <c r="O1080" s="158"/>
      <c r="P1080" s="147"/>
      <c r="Q1080" s="147"/>
    </row>
    <row r="1081" spans="1:17" s="117" customFormat="1" thickBot="1" x14ac:dyDescent="0.3">
      <c r="A1081" s="92"/>
      <c r="B1081" s="92"/>
      <c r="C1081" s="157"/>
      <c r="D1081" s="92"/>
      <c r="E1081" s="158"/>
      <c r="F1081" s="147"/>
      <c r="G1081" s="147"/>
      <c r="H1081" s="147"/>
      <c r="I1081" s="147"/>
      <c r="J1081" s="147"/>
      <c r="K1081" s="147"/>
      <c r="L1081" s="147"/>
      <c r="M1081" s="147"/>
      <c r="N1081" s="158"/>
      <c r="O1081" s="158"/>
      <c r="P1081" s="147"/>
      <c r="Q1081" s="147"/>
    </row>
    <row r="1082" spans="1:17" s="117" customFormat="1" thickBot="1" x14ac:dyDescent="0.3">
      <c r="A1082" s="92"/>
      <c r="B1082" s="92"/>
      <c r="C1082" s="157"/>
      <c r="D1082" s="92"/>
      <c r="E1082" s="158"/>
      <c r="F1082" s="147"/>
      <c r="G1082" s="147"/>
      <c r="H1082" s="147"/>
      <c r="I1082" s="147"/>
      <c r="J1082" s="147"/>
      <c r="K1082" s="147"/>
      <c r="L1082" s="147"/>
      <c r="M1082" s="147"/>
      <c r="N1082" s="158"/>
      <c r="O1082" s="158"/>
      <c r="P1082" s="147"/>
      <c r="Q1082" s="147"/>
    </row>
    <row r="1083" spans="1:17" s="117" customFormat="1" thickBot="1" x14ac:dyDescent="0.3">
      <c r="A1083" s="92"/>
      <c r="B1083" s="92"/>
      <c r="C1083" s="157"/>
      <c r="D1083" s="92"/>
      <c r="E1083" s="158"/>
      <c r="F1083" s="147"/>
      <c r="G1083" s="147"/>
      <c r="H1083" s="147"/>
      <c r="I1083" s="147"/>
      <c r="J1083" s="147"/>
      <c r="K1083" s="147"/>
      <c r="L1083" s="147"/>
      <c r="M1083" s="147"/>
      <c r="N1083" s="158"/>
      <c r="O1083" s="158"/>
      <c r="P1083" s="147"/>
      <c r="Q1083" s="147"/>
    </row>
    <row r="1084" spans="1:17" s="117" customFormat="1" thickBot="1" x14ac:dyDescent="0.3">
      <c r="A1084" s="92"/>
      <c r="B1084" s="92"/>
      <c r="C1084" s="157"/>
      <c r="D1084" s="92"/>
      <c r="E1084" s="158"/>
      <c r="F1084" s="147"/>
      <c r="G1084" s="147"/>
      <c r="H1084" s="147"/>
      <c r="I1084" s="147"/>
      <c r="J1084" s="147"/>
      <c r="K1084" s="147"/>
      <c r="L1084" s="147"/>
      <c r="M1084" s="147"/>
      <c r="N1084" s="158"/>
      <c r="O1084" s="158"/>
      <c r="P1084" s="147"/>
      <c r="Q1084" s="147"/>
    </row>
    <row r="1085" spans="1:17" s="117" customFormat="1" thickBot="1" x14ac:dyDescent="0.3">
      <c r="A1085" s="92"/>
      <c r="B1085" s="92"/>
      <c r="C1085" s="157"/>
      <c r="D1085" s="92"/>
      <c r="E1085" s="158"/>
      <c r="F1085" s="147"/>
      <c r="G1085" s="147"/>
      <c r="H1085" s="147"/>
      <c r="I1085" s="147"/>
      <c r="J1085" s="147"/>
      <c r="K1085" s="147"/>
      <c r="L1085" s="147"/>
      <c r="M1085" s="147"/>
      <c r="N1085" s="158"/>
      <c r="O1085" s="158"/>
      <c r="P1085" s="147"/>
      <c r="Q1085" s="147"/>
    </row>
    <row r="1086" spans="1:17" s="117" customFormat="1" thickBot="1" x14ac:dyDescent="0.3">
      <c r="A1086" s="92"/>
      <c r="B1086" s="92"/>
      <c r="C1086" s="157"/>
      <c r="D1086" s="92"/>
      <c r="E1086" s="158"/>
      <c r="F1086" s="147"/>
      <c r="G1086" s="147"/>
      <c r="H1086" s="147"/>
      <c r="I1086" s="147"/>
      <c r="J1086" s="147"/>
      <c r="K1086" s="147"/>
      <c r="L1086" s="147"/>
      <c r="M1086" s="147"/>
      <c r="N1086" s="158"/>
      <c r="O1086" s="158"/>
      <c r="P1086" s="147"/>
      <c r="Q1086" s="147"/>
    </row>
    <row r="1087" spans="1:17" s="117" customFormat="1" thickBot="1" x14ac:dyDescent="0.3">
      <c r="A1087" s="92"/>
      <c r="B1087" s="92"/>
      <c r="C1087" s="157"/>
      <c r="D1087" s="92"/>
      <c r="E1087" s="158"/>
      <c r="F1087" s="147"/>
      <c r="G1087" s="147"/>
      <c r="H1087" s="147"/>
      <c r="I1087" s="147"/>
      <c r="J1087" s="147"/>
      <c r="K1087" s="147"/>
      <c r="L1087" s="147"/>
      <c r="M1087" s="147"/>
      <c r="N1087" s="158"/>
      <c r="O1087" s="158"/>
      <c r="P1087" s="147"/>
      <c r="Q1087" s="147"/>
    </row>
    <row r="1088" spans="1:17" s="117" customFormat="1" thickBot="1" x14ac:dyDescent="0.3">
      <c r="A1088" s="92"/>
      <c r="B1088" s="92"/>
      <c r="C1088" s="157"/>
      <c r="D1088" s="92"/>
      <c r="E1088" s="158"/>
      <c r="F1088" s="147"/>
      <c r="G1088" s="147"/>
      <c r="H1088" s="147"/>
      <c r="I1088" s="147"/>
      <c r="J1088" s="147"/>
      <c r="K1088" s="147"/>
      <c r="L1088" s="147"/>
      <c r="M1088" s="147"/>
      <c r="N1088" s="158"/>
      <c r="O1088" s="158"/>
      <c r="P1088" s="147"/>
      <c r="Q1088" s="147"/>
    </row>
    <row r="1089" spans="1:17" s="117" customFormat="1" thickBot="1" x14ac:dyDescent="0.3">
      <c r="A1089" s="92"/>
      <c r="B1089" s="92"/>
      <c r="C1089" s="157"/>
      <c r="D1089" s="92"/>
      <c r="E1089" s="158"/>
      <c r="F1089" s="147"/>
      <c r="G1089" s="147"/>
      <c r="H1089" s="147"/>
      <c r="I1089" s="147"/>
      <c r="J1089" s="147"/>
      <c r="K1089" s="147"/>
      <c r="L1089" s="147"/>
      <c r="M1089" s="147"/>
      <c r="N1089" s="158"/>
      <c r="O1089" s="158"/>
      <c r="P1089" s="147"/>
      <c r="Q1089" s="147"/>
    </row>
    <row r="1090" spans="1:17" s="117" customFormat="1" thickBot="1" x14ac:dyDescent="0.3">
      <c r="A1090" s="92"/>
      <c r="B1090" s="92"/>
      <c r="C1090" s="157"/>
      <c r="D1090" s="92"/>
      <c r="E1090" s="158"/>
      <c r="F1090" s="147"/>
      <c r="G1090" s="147"/>
      <c r="H1090" s="147"/>
      <c r="I1090" s="147"/>
      <c r="J1090" s="147"/>
      <c r="K1090" s="147"/>
      <c r="L1090" s="147"/>
      <c r="M1090" s="147"/>
      <c r="N1090" s="158"/>
      <c r="O1090" s="158"/>
      <c r="P1090" s="147"/>
      <c r="Q1090" s="147"/>
    </row>
    <row r="1091" spans="1:17" s="117" customFormat="1" thickBot="1" x14ac:dyDescent="0.3">
      <c r="A1091" s="92"/>
      <c r="B1091" s="92"/>
      <c r="C1091" s="157"/>
      <c r="D1091" s="92"/>
      <c r="E1091" s="158"/>
      <c r="F1091" s="147"/>
      <c r="G1091" s="147"/>
      <c r="H1091" s="147"/>
      <c r="I1091" s="147"/>
      <c r="J1091" s="147"/>
      <c r="K1091" s="147"/>
      <c r="L1091" s="147"/>
      <c r="M1091" s="147"/>
      <c r="N1091" s="158"/>
      <c r="O1091" s="158"/>
      <c r="P1091" s="147"/>
      <c r="Q1091" s="147"/>
    </row>
    <row r="1092" spans="1:17" s="117" customFormat="1" thickBot="1" x14ac:dyDescent="0.3">
      <c r="A1092" s="92"/>
      <c r="B1092" s="92"/>
      <c r="C1092" s="157"/>
      <c r="D1092" s="92"/>
      <c r="E1092" s="158"/>
      <c r="F1092" s="147"/>
      <c r="G1092" s="147"/>
      <c r="H1092" s="147"/>
      <c r="I1092" s="147"/>
      <c r="J1092" s="147"/>
      <c r="K1092" s="147"/>
      <c r="L1092" s="147"/>
      <c r="M1092" s="147"/>
      <c r="N1092" s="158"/>
      <c r="O1092" s="158"/>
      <c r="P1092" s="147"/>
      <c r="Q1092" s="147"/>
    </row>
    <row r="1093" spans="1:17" s="117" customFormat="1" thickBot="1" x14ac:dyDescent="0.3">
      <c r="A1093" s="92"/>
      <c r="B1093" s="92"/>
      <c r="C1093" s="157"/>
      <c r="D1093" s="92"/>
      <c r="E1093" s="158"/>
      <c r="F1093" s="147"/>
      <c r="G1093" s="147"/>
      <c r="H1093" s="147"/>
      <c r="I1093" s="147"/>
      <c r="J1093" s="147"/>
      <c r="K1093" s="147"/>
      <c r="L1093" s="147"/>
      <c r="M1093" s="147"/>
      <c r="N1093" s="158"/>
      <c r="O1093" s="158"/>
      <c r="P1093" s="147"/>
      <c r="Q1093" s="147"/>
    </row>
    <row r="1094" spans="1:17" s="117" customFormat="1" thickBot="1" x14ac:dyDescent="0.3">
      <c r="A1094" s="92"/>
      <c r="B1094" s="92"/>
      <c r="C1094" s="157"/>
      <c r="D1094" s="92"/>
      <c r="E1094" s="158"/>
      <c r="F1094" s="147"/>
      <c r="G1094" s="147"/>
      <c r="H1094" s="147"/>
      <c r="I1094" s="147"/>
      <c r="J1094" s="147"/>
      <c r="K1094" s="147"/>
      <c r="L1094" s="147"/>
      <c r="M1094" s="147"/>
      <c r="N1094" s="158"/>
      <c r="O1094" s="158"/>
      <c r="P1094" s="147"/>
      <c r="Q1094" s="147"/>
    </row>
    <row r="1095" spans="1:17" s="117" customFormat="1" thickBot="1" x14ac:dyDescent="0.3">
      <c r="A1095" s="92"/>
      <c r="B1095" s="92"/>
      <c r="C1095" s="157"/>
      <c r="D1095" s="92"/>
      <c r="E1095" s="158"/>
      <c r="F1095" s="147"/>
      <c r="G1095" s="147"/>
      <c r="H1095" s="147"/>
      <c r="I1095" s="147"/>
      <c r="J1095" s="147"/>
      <c r="K1095" s="147"/>
      <c r="L1095" s="147"/>
      <c r="M1095" s="147"/>
      <c r="N1095" s="158"/>
      <c r="O1095" s="158"/>
      <c r="P1095" s="147"/>
      <c r="Q1095" s="147"/>
    </row>
    <row r="1096" spans="1:17" s="117" customFormat="1" thickBot="1" x14ac:dyDescent="0.3">
      <c r="A1096" s="92"/>
      <c r="B1096" s="92"/>
      <c r="C1096" s="157"/>
      <c r="D1096" s="92"/>
      <c r="E1096" s="158"/>
      <c r="F1096" s="147"/>
      <c r="G1096" s="147"/>
      <c r="H1096" s="147"/>
      <c r="I1096" s="147"/>
      <c r="J1096" s="147"/>
      <c r="K1096" s="147"/>
      <c r="L1096" s="147"/>
      <c r="M1096" s="147"/>
      <c r="N1096" s="158"/>
      <c r="O1096" s="158"/>
      <c r="P1096" s="147"/>
      <c r="Q1096" s="147"/>
    </row>
    <row r="1097" spans="1:17" s="117" customFormat="1" thickBot="1" x14ac:dyDescent="0.3">
      <c r="A1097" s="92"/>
      <c r="B1097" s="92"/>
      <c r="C1097" s="157"/>
      <c r="D1097" s="92"/>
      <c r="E1097" s="158"/>
      <c r="F1097" s="147"/>
      <c r="G1097" s="147"/>
      <c r="H1097" s="147"/>
      <c r="I1097" s="147"/>
      <c r="J1097" s="147"/>
      <c r="K1097" s="147"/>
      <c r="L1097" s="147"/>
      <c r="M1097" s="147"/>
      <c r="N1097" s="158"/>
      <c r="O1097" s="158"/>
      <c r="P1097" s="147"/>
      <c r="Q1097" s="147"/>
    </row>
    <row r="1098" spans="1:17" s="117" customFormat="1" thickBot="1" x14ac:dyDescent="0.3">
      <c r="A1098" s="92"/>
      <c r="B1098" s="92"/>
      <c r="C1098" s="157"/>
      <c r="D1098" s="92"/>
      <c r="E1098" s="158"/>
      <c r="F1098" s="147"/>
      <c r="G1098" s="147"/>
      <c r="H1098" s="147"/>
      <c r="I1098" s="147"/>
      <c r="J1098" s="147"/>
      <c r="K1098" s="147"/>
      <c r="L1098" s="147"/>
      <c r="M1098" s="147"/>
      <c r="N1098" s="158"/>
      <c r="O1098" s="158"/>
      <c r="P1098" s="147"/>
      <c r="Q1098" s="147"/>
    </row>
    <row r="1099" spans="1:17" s="117" customFormat="1" thickBot="1" x14ac:dyDescent="0.3">
      <c r="A1099" s="92"/>
      <c r="B1099" s="92"/>
      <c r="C1099" s="157"/>
      <c r="D1099" s="92"/>
      <c r="E1099" s="158"/>
      <c r="F1099" s="147"/>
      <c r="G1099" s="147"/>
      <c r="H1099" s="147"/>
      <c r="I1099" s="147"/>
      <c r="J1099" s="147"/>
      <c r="K1099" s="147"/>
      <c r="L1099" s="147"/>
      <c r="M1099" s="147"/>
      <c r="N1099" s="158"/>
      <c r="O1099" s="158"/>
      <c r="P1099" s="147"/>
      <c r="Q1099" s="147"/>
    </row>
    <row r="1100" spans="1:17" s="117" customFormat="1" thickBot="1" x14ac:dyDescent="0.3">
      <c r="A1100" s="92"/>
      <c r="B1100" s="92"/>
      <c r="C1100" s="157"/>
      <c r="D1100" s="92"/>
      <c r="E1100" s="158"/>
      <c r="F1100" s="147"/>
      <c r="G1100" s="147"/>
      <c r="H1100" s="147"/>
      <c r="I1100" s="147"/>
      <c r="J1100" s="147"/>
      <c r="K1100" s="147"/>
      <c r="L1100" s="147"/>
      <c r="M1100" s="147"/>
      <c r="N1100" s="158"/>
      <c r="O1100" s="158"/>
      <c r="P1100" s="147"/>
      <c r="Q1100" s="147"/>
    </row>
    <row r="1101" spans="1:17" s="117" customFormat="1" thickBot="1" x14ac:dyDescent="0.3">
      <c r="A1101" s="92"/>
      <c r="B1101" s="92"/>
      <c r="C1101" s="157"/>
      <c r="D1101" s="92"/>
      <c r="E1101" s="158"/>
      <c r="F1101" s="147"/>
      <c r="G1101" s="147"/>
      <c r="H1101" s="147"/>
      <c r="I1101" s="147"/>
      <c r="J1101" s="147"/>
      <c r="K1101" s="147"/>
      <c r="L1101" s="147"/>
      <c r="M1101" s="147"/>
      <c r="N1101" s="158"/>
      <c r="O1101" s="158"/>
      <c r="P1101" s="147"/>
      <c r="Q1101" s="147"/>
    </row>
    <row r="1102" spans="1:17" s="117" customFormat="1" thickBot="1" x14ac:dyDescent="0.3">
      <c r="A1102" s="92"/>
      <c r="B1102" s="92"/>
      <c r="C1102" s="157"/>
      <c r="D1102" s="92"/>
      <c r="E1102" s="158"/>
      <c r="F1102" s="147"/>
      <c r="G1102" s="147"/>
      <c r="H1102" s="147"/>
      <c r="I1102" s="147"/>
      <c r="J1102" s="147"/>
      <c r="K1102" s="147"/>
      <c r="L1102" s="147"/>
      <c r="M1102" s="147"/>
      <c r="N1102" s="158"/>
      <c r="O1102" s="158"/>
      <c r="P1102" s="147"/>
      <c r="Q1102" s="147"/>
    </row>
    <row r="1103" spans="1:17" s="117" customFormat="1" thickBot="1" x14ac:dyDescent="0.3">
      <c r="A1103" s="92"/>
      <c r="B1103" s="92"/>
      <c r="C1103" s="157"/>
      <c r="D1103" s="92"/>
      <c r="E1103" s="158"/>
      <c r="F1103" s="147"/>
      <c r="G1103" s="147"/>
      <c r="H1103" s="147"/>
      <c r="I1103" s="147"/>
      <c r="J1103" s="147"/>
      <c r="K1103" s="147"/>
      <c r="L1103" s="147"/>
      <c r="M1103" s="147"/>
      <c r="N1103" s="158"/>
      <c r="O1103" s="158"/>
      <c r="P1103" s="147"/>
      <c r="Q1103" s="147"/>
    </row>
    <row r="1104" spans="1:17" s="117" customFormat="1" thickBot="1" x14ac:dyDescent="0.3">
      <c r="A1104" s="92"/>
      <c r="B1104" s="92"/>
      <c r="C1104" s="157"/>
      <c r="D1104" s="92"/>
      <c r="E1104" s="158"/>
      <c r="F1104" s="147"/>
      <c r="G1104" s="147"/>
      <c r="H1104" s="147"/>
      <c r="I1104" s="147"/>
      <c r="J1104" s="147"/>
      <c r="K1104" s="147"/>
      <c r="L1104" s="147"/>
      <c r="M1104" s="147"/>
      <c r="N1104" s="158"/>
      <c r="O1104" s="158"/>
      <c r="P1104" s="147"/>
      <c r="Q1104" s="147"/>
    </row>
    <row r="1105" spans="1:17" s="117" customFormat="1" thickBot="1" x14ac:dyDescent="0.3">
      <c r="A1105" s="92"/>
      <c r="B1105" s="92"/>
      <c r="C1105" s="157"/>
      <c r="D1105" s="92"/>
      <c r="E1105" s="158"/>
      <c r="F1105" s="147"/>
      <c r="G1105" s="147"/>
      <c r="H1105" s="147"/>
      <c r="I1105" s="147"/>
      <c r="J1105" s="147"/>
      <c r="K1105" s="147"/>
      <c r="L1105" s="147"/>
      <c r="M1105" s="147"/>
      <c r="N1105" s="158"/>
      <c r="O1105" s="158"/>
      <c r="P1105" s="147"/>
      <c r="Q1105" s="147"/>
    </row>
    <row r="1106" spans="1:17" s="117" customFormat="1" thickBot="1" x14ac:dyDescent="0.3">
      <c r="A1106" s="92"/>
      <c r="B1106" s="92"/>
      <c r="C1106" s="157"/>
      <c r="D1106" s="92"/>
      <c r="E1106" s="158"/>
      <c r="F1106" s="147"/>
      <c r="G1106" s="147"/>
      <c r="H1106" s="147"/>
      <c r="I1106" s="147"/>
      <c r="J1106" s="147"/>
      <c r="K1106" s="147"/>
      <c r="L1106" s="147"/>
      <c r="M1106" s="147"/>
      <c r="N1106" s="158"/>
      <c r="O1106" s="158"/>
      <c r="P1106" s="147"/>
      <c r="Q1106" s="147"/>
    </row>
    <row r="1107" spans="1:17" s="117" customFormat="1" thickBot="1" x14ac:dyDescent="0.3">
      <c r="A1107" s="92"/>
      <c r="B1107" s="92"/>
      <c r="C1107" s="157"/>
      <c r="D1107" s="92"/>
      <c r="E1107" s="158"/>
      <c r="F1107" s="147"/>
      <c r="G1107" s="147"/>
      <c r="H1107" s="147"/>
      <c r="I1107" s="147"/>
      <c r="J1107" s="147"/>
      <c r="K1107" s="147"/>
      <c r="L1107" s="147"/>
      <c r="M1107" s="147"/>
      <c r="N1107" s="158"/>
      <c r="O1107" s="158"/>
      <c r="P1107" s="147"/>
      <c r="Q1107" s="147"/>
    </row>
    <row r="1108" spans="1:17" s="117" customFormat="1" thickBot="1" x14ac:dyDescent="0.3">
      <c r="A1108" s="92"/>
      <c r="B1108" s="92"/>
      <c r="C1108" s="157"/>
      <c r="D1108" s="92"/>
      <c r="E1108" s="158"/>
      <c r="F1108" s="147"/>
      <c r="G1108" s="147"/>
      <c r="H1108" s="147"/>
      <c r="I1108" s="147"/>
      <c r="J1108" s="147"/>
      <c r="K1108" s="147"/>
      <c r="L1108" s="147"/>
      <c r="M1108" s="147"/>
      <c r="N1108" s="158"/>
      <c r="O1108" s="158"/>
      <c r="P1108" s="147"/>
      <c r="Q1108" s="147"/>
    </row>
    <row r="1109" spans="1:17" s="117" customFormat="1" thickBot="1" x14ac:dyDescent="0.3">
      <c r="A1109" s="92"/>
      <c r="B1109" s="92"/>
      <c r="C1109" s="157"/>
      <c r="D1109" s="92"/>
      <c r="E1109" s="158"/>
      <c r="F1109" s="147"/>
      <c r="G1109" s="147"/>
      <c r="H1109" s="147"/>
      <c r="I1109" s="147"/>
      <c r="J1109" s="147"/>
      <c r="K1109" s="147"/>
      <c r="L1109" s="147"/>
      <c r="M1109" s="147"/>
      <c r="N1109" s="158"/>
      <c r="O1109" s="158"/>
      <c r="P1109" s="147"/>
      <c r="Q1109" s="147"/>
    </row>
    <row r="1110" spans="1:17" s="117" customFormat="1" thickBot="1" x14ac:dyDescent="0.3">
      <c r="A1110" s="92"/>
      <c r="B1110" s="92"/>
      <c r="C1110" s="157"/>
      <c r="D1110" s="92"/>
      <c r="E1110" s="158"/>
      <c r="F1110" s="147"/>
      <c r="G1110" s="147"/>
      <c r="H1110" s="147"/>
      <c r="I1110" s="147"/>
      <c r="J1110" s="147"/>
      <c r="K1110" s="147"/>
      <c r="L1110" s="147"/>
      <c r="M1110" s="147"/>
      <c r="N1110" s="158"/>
      <c r="O1110" s="158"/>
      <c r="P1110" s="147"/>
      <c r="Q1110" s="147"/>
    </row>
    <row r="1111" spans="1:17" s="117" customFormat="1" thickBot="1" x14ac:dyDescent="0.3">
      <c r="A1111" s="92"/>
      <c r="B1111" s="92"/>
      <c r="C1111" s="157"/>
      <c r="D1111" s="92"/>
      <c r="E1111" s="158"/>
      <c r="F1111" s="147"/>
      <c r="G1111" s="147"/>
      <c r="H1111" s="147"/>
      <c r="I1111" s="147"/>
      <c r="J1111" s="147"/>
      <c r="K1111" s="147"/>
      <c r="L1111" s="147"/>
      <c r="M1111" s="147"/>
      <c r="N1111" s="158"/>
      <c r="O1111" s="158"/>
      <c r="P1111" s="147"/>
      <c r="Q1111" s="147"/>
    </row>
    <row r="1112" spans="1:17" s="117" customFormat="1" thickBot="1" x14ac:dyDescent="0.3">
      <c r="A1112" s="92"/>
      <c r="B1112" s="92"/>
      <c r="C1112" s="157"/>
      <c r="D1112" s="92"/>
      <c r="E1112" s="158"/>
      <c r="F1112" s="147"/>
      <c r="G1112" s="147"/>
      <c r="H1112" s="147"/>
      <c r="I1112" s="147"/>
      <c r="J1112" s="147"/>
      <c r="K1112" s="147"/>
      <c r="L1112" s="147"/>
      <c r="M1112" s="147"/>
      <c r="N1112" s="158"/>
      <c r="O1112" s="158"/>
      <c r="P1112" s="147"/>
      <c r="Q1112" s="147"/>
    </row>
    <row r="1113" spans="1:17" s="117" customFormat="1" thickBot="1" x14ac:dyDescent="0.3">
      <c r="A1113" s="92"/>
      <c r="B1113" s="92"/>
      <c r="C1113" s="157"/>
      <c r="D1113" s="92"/>
      <c r="E1113" s="158"/>
      <c r="F1113" s="147"/>
      <c r="G1113" s="147"/>
      <c r="H1113" s="147"/>
      <c r="I1113" s="147"/>
      <c r="J1113" s="147"/>
      <c r="K1113" s="147"/>
      <c r="L1113" s="147"/>
      <c r="M1113" s="147"/>
      <c r="N1113" s="158"/>
      <c r="O1113" s="158"/>
      <c r="P1113" s="147"/>
      <c r="Q1113" s="147"/>
    </row>
    <row r="1114" spans="1:17" s="117" customFormat="1" thickBot="1" x14ac:dyDescent="0.3">
      <c r="A1114" s="92"/>
      <c r="B1114" s="92"/>
      <c r="C1114" s="157"/>
      <c r="D1114" s="92"/>
      <c r="E1114" s="158"/>
      <c r="F1114" s="147"/>
      <c r="G1114" s="147"/>
      <c r="H1114" s="147"/>
      <c r="I1114" s="147"/>
      <c r="J1114" s="147"/>
      <c r="K1114" s="147"/>
      <c r="L1114" s="147"/>
      <c r="M1114" s="147"/>
      <c r="N1114" s="158"/>
      <c r="O1114" s="158"/>
      <c r="P1114" s="147"/>
      <c r="Q1114" s="147"/>
    </row>
    <row r="1115" spans="1:17" s="117" customFormat="1" thickBot="1" x14ac:dyDescent="0.3">
      <c r="A1115" s="92"/>
      <c r="B1115" s="92"/>
      <c r="C1115" s="157"/>
      <c r="D1115" s="92"/>
      <c r="E1115" s="158"/>
      <c r="F1115" s="147"/>
      <c r="G1115" s="147"/>
      <c r="H1115" s="147"/>
      <c r="I1115" s="147"/>
      <c r="J1115" s="147"/>
      <c r="K1115" s="147"/>
      <c r="L1115" s="147"/>
      <c r="M1115" s="147"/>
      <c r="N1115" s="158"/>
      <c r="O1115" s="158"/>
      <c r="P1115" s="147"/>
      <c r="Q1115" s="147"/>
    </row>
    <row r="1116" spans="1:17" s="117" customFormat="1" thickBot="1" x14ac:dyDescent="0.3">
      <c r="A1116" s="92"/>
      <c r="B1116" s="92"/>
      <c r="C1116" s="157"/>
      <c r="D1116" s="92"/>
      <c r="E1116" s="158"/>
      <c r="F1116" s="147"/>
      <c r="G1116" s="147"/>
      <c r="H1116" s="147"/>
      <c r="I1116" s="147"/>
      <c r="J1116" s="147"/>
      <c r="K1116" s="147"/>
      <c r="L1116" s="147"/>
      <c r="M1116" s="147"/>
      <c r="N1116" s="158"/>
      <c r="O1116" s="158"/>
      <c r="P1116" s="147"/>
      <c r="Q1116" s="147"/>
    </row>
    <row r="1117" spans="1:17" s="117" customFormat="1" thickBot="1" x14ac:dyDescent="0.3">
      <c r="A1117" s="92"/>
      <c r="B1117" s="92"/>
      <c r="C1117" s="157"/>
      <c r="D1117" s="92"/>
      <c r="E1117" s="158"/>
      <c r="F1117" s="147"/>
      <c r="G1117" s="147"/>
      <c r="H1117" s="147"/>
      <c r="I1117" s="147"/>
      <c r="J1117" s="147"/>
      <c r="K1117" s="147"/>
      <c r="L1117" s="147"/>
      <c r="M1117" s="147"/>
      <c r="N1117" s="158"/>
      <c r="O1117" s="158"/>
      <c r="P1117" s="147"/>
      <c r="Q1117" s="147"/>
    </row>
    <row r="1118" spans="1:17" ht="11.25" x14ac:dyDescent="0.25"/>
    <row r="1119" spans="1:17" ht="11.25" x14ac:dyDescent="0.25"/>
  </sheetData>
  <sheetProtection algorithmName="SHA-512" hashValue="yPBFJuNoLlVVmK4lBstMZnVM/I/vcdtbY0uVb5fwf69mI36CMvIJKfGutJuyAl0DpjB/aUzve3vxeVdkZU5Crg==" saltValue="ta3HC2nNtGuRMhSVjKF9kQ==" spinCount="100000" sheet="1" selectLockedCells="1" selectUnlockedCells="1"/>
  <mergeCells count="6082">
    <mergeCell ref="P4:Q4"/>
    <mergeCell ref="L5:M5"/>
    <mergeCell ref="N5:O5"/>
    <mergeCell ref="P5:Q5"/>
    <mergeCell ref="L6:M6"/>
    <mergeCell ref="N6:O6"/>
    <mergeCell ref="P6:Q6"/>
    <mergeCell ref="C1:K2"/>
    <mergeCell ref="R1:R2"/>
    <mergeCell ref="E3:E4"/>
    <mergeCell ref="F3:K3"/>
    <mergeCell ref="L3:M3"/>
    <mergeCell ref="N3:O3"/>
    <mergeCell ref="P3:Q3"/>
    <mergeCell ref="L4:M4"/>
    <mergeCell ref="N4:O4"/>
    <mergeCell ref="L11:M11"/>
    <mergeCell ref="N11:O11"/>
    <mergeCell ref="P11:Q11"/>
    <mergeCell ref="M1:Q2"/>
    <mergeCell ref="L12:M12"/>
    <mergeCell ref="N12:O12"/>
    <mergeCell ref="P12:Q12"/>
    <mergeCell ref="L9:M9"/>
    <mergeCell ref="N9:O9"/>
    <mergeCell ref="P9:Q9"/>
    <mergeCell ref="L10:M10"/>
    <mergeCell ref="N10:O10"/>
    <mergeCell ref="P10:Q10"/>
    <mergeCell ref="L7:M7"/>
    <mergeCell ref="N7:O7"/>
    <mergeCell ref="P7:Q7"/>
    <mergeCell ref="L8:M8"/>
    <mergeCell ref="N8:O8"/>
    <mergeCell ref="P8:Q8"/>
    <mergeCell ref="L17:M17"/>
    <mergeCell ref="N17:O17"/>
    <mergeCell ref="P17:Q17"/>
    <mergeCell ref="L18:M18"/>
    <mergeCell ref="N18:O18"/>
    <mergeCell ref="P18:Q18"/>
    <mergeCell ref="L15:M15"/>
    <mergeCell ref="N15:O15"/>
    <mergeCell ref="P15:Q15"/>
    <mergeCell ref="L16:M16"/>
    <mergeCell ref="N16:O16"/>
    <mergeCell ref="P16:Q16"/>
    <mergeCell ref="L13:M13"/>
    <mergeCell ref="N13:O13"/>
    <mergeCell ref="P13:Q13"/>
    <mergeCell ref="L14:M14"/>
    <mergeCell ref="N14:O14"/>
    <mergeCell ref="P14:Q14"/>
    <mergeCell ref="C27:R27"/>
    <mergeCell ref="C28:R28"/>
    <mergeCell ref="C29:R29"/>
    <mergeCell ref="F30:O30"/>
    <mergeCell ref="L23:M23"/>
    <mergeCell ref="N23:O23"/>
    <mergeCell ref="P23:Q23"/>
    <mergeCell ref="L24:M24"/>
    <mergeCell ref="N24:O24"/>
    <mergeCell ref="P24:Q24"/>
    <mergeCell ref="L21:M21"/>
    <mergeCell ref="N21:O21"/>
    <mergeCell ref="P21:Q21"/>
    <mergeCell ref="L22:M22"/>
    <mergeCell ref="N22:O22"/>
    <mergeCell ref="P22:Q22"/>
    <mergeCell ref="L19:M19"/>
    <mergeCell ref="N19:O19"/>
    <mergeCell ref="P19:Q19"/>
    <mergeCell ref="L20:M20"/>
    <mergeCell ref="N20:O20"/>
    <mergeCell ref="P20:Q20"/>
    <mergeCell ref="M25:Q25"/>
    <mergeCell ref="F36:G36"/>
    <mergeCell ref="H36:I36"/>
    <mergeCell ref="J36:K36"/>
    <mergeCell ref="L36:M36"/>
    <mergeCell ref="N36:O36"/>
    <mergeCell ref="P36:Q36"/>
    <mergeCell ref="F35:G35"/>
    <mergeCell ref="H35:I35"/>
    <mergeCell ref="J35:K35"/>
    <mergeCell ref="L35:M35"/>
    <mergeCell ref="N35:O35"/>
    <mergeCell ref="P35:Q35"/>
    <mergeCell ref="F34:O34"/>
    <mergeCell ref="F33:O33"/>
    <mergeCell ref="C31:C32"/>
    <mergeCell ref="E31:E32"/>
    <mergeCell ref="F31:O31"/>
    <mergeCell ref="F32:O32"/>
    <mergeCell ref="F39:G39"/>
    <mergeCell ref="H39:I39"/>
    <mergeCell ref="J39:K39"/>
    <mergeCell ref="L39:M39"/>
    <mergeCell ref="N39:O39"/>
    <mergeCell ref="P39:Q39"/>
    <mergeCell ref="F38:G38"/>
    <mergeCell ref="H38:I38"/>
    <mergeCell ref="J38:K38"/>
    <mergeCell ref="L38:M38"/>
    <mergeCell ref="N38:O38"/>
    <mergeCell ref="P38:Q38"/>
    <mergeCell ref="F37:G37"/>
    <mergeCell ref="H37:I37"/>
    <mergeCell ref="J37:K37"/>
    <mergeCell ref="L37:M37"/>
    <mergeCell ref="N37:O37"/>
    <mergeCell ref="P37:Q37"/>
    <mergeCell ref="F42:G42"/>
    <mergeCell ref="H42:I42"/>
    <mergeCell ref="J42:K42"/>
    <mergeCell ref="L42:M42"/>
    <mergeCell ref="N42:O42"/>
    <mergeCell ref="P42:Q42"/>
    <mergeCell ref="F41:G41"/>
    <mergeCell ref="H41:I41"/>
    <mergeCell ref="J41:K41"/>
    <mergeCell ref="L41:M41"/>
    <mergeCell ref="N41:O41"/>
    <mergeCell ref="P41:Q41"/>
    <mergeCell ref="F40:G40"/>
    <mergeCell ref="H40:I40"/>
    <mergeCell ref="J40:K40"/>
    <mergeCell ref="L40:M40"/>
    <mergeCell ref="N40:O40"/>
    <mergeCell ref="P40:Q40"/>
    <mergeCell ref="F45:G45"/>
    <mergeCell ref="H45:I45"/>
    <mergeCell ref="J45:K45"/>
    <mergeCell ref="L45:M45"/>
    <mergeCell ref="N45:O45"/>
    <mergeCell ref="P45:Q45"/>
    <mergeCell ref="F44:G44"/>
    <mergeCell ref="H44:I44"/>
    <mergeCell ref="J44:K44"/>
    <mergeCell ref="L44:M44"/>
    <mergeCell ref="N44:O44"/>
    <mergeCell ref="P44:Q44"/>
    <mergeCell ref="F43:G43"/>
    <mergeCell ref="H43:I43"/>
    <mergeCell ref="J43:K43"/>
    <mergeCell ref="L43:M43"/>
    <mergeCell ref="N43:O43"/>
    <mergeCell ref="P43:Q43"/>
    <mergeCell ref="F48:G48"/>
    <mergeCell ref="H48:I48"/>
    <mergeCell ref="J48:K48"/>
    <mergeCell ref="L48:M48"/>
    <mergeCell ref="N48:O48"/>
    <mergeCell ref="P48:Q48"/>
    <mergeCell ref="F47:G47"/>
    <mergeCell ref="H47:I47"/>
    <mergeCell ref="J47:K47"/>
    <mergeCell ref="L47:M47"/>
    <mergeCell ref="N47:O47"/>
    <mergeCell ref="P47:Q47"/>
    <mergeCell ref="F46:G46"/>
    <mergeCell ref="H46:I46"/>
    <mergeCell ref="J46:K46"/>
    <mergeCell ref="L46:M46"/>
    <mergeCell ref="N46:O46"/>
    <mergeCell ref="P46:Q46"/>
    <mergeCell ref="F51:G51"/>
    <mergeCell ref="H51:I51"/>
    <mergeCell ref="J51:K51"/>
    <mergeCell ref="L51:M51"/>
    <mergeCell ref="N51:O51"/>
    <mergeCell ref="P51:Q51"/>
    <mergeCell ref="F50:G50"/>
    <mergeCell ref="H50:I50"/>
    <mergeCell ref="J50:K50"/>
    <mergeCell ref="L50:M50"/>
    <mergeCell ref="N50:O50"/>
    <mergeCell ref="P50:Q50"/>
    <mergeCell ref="F49:G49"/>
    <mergeCell ref="H49:I49"/>
    <mergeCell ref="J49:K49"/>
    <mergeCell ref="L49:M49"/>
    <mergeCell ref="N49:O49"/>
    <mergeCell ref="P49:Q49"/>
    <mergeCell ref="F54:G54"/>
    <mergeCell ref="H54:I54"/>
    <mergeCell ref="J54:K54"/>
    <mergeCell ref="L54:M54"/>
    <mergeCell ref="N54:O54"/>
    <mergeCell ref="P54:Q54"/>
    <mergeCell ref="F53:G53"/>
    <mergeCell ref="H53:I53"/>
    <mergeCell ref="J53:K53"/>
    <mergeCell ref="L53:M53"/>
    <mergeCell ref="N53:O53"/>
    <mergeCell ref="P53:Q53"/>
    <mergeCell ref="F52:G52"/>
    <mergeCell ref="H52:I52"/>
    <mergeCell ref="J52:K52"/>
    <mergeCell ref="L52:M52"/>
    <mergeCell ref="N52:O52"/>
    <mergeCell ref="P52:Q52"/>
    <mergeCell ref="F57:G57"/>
    <mergeCell ref="H57:I57"/>
    <mergeCell ref="J57:K57"/>
    <mergeCell ref="L57:M57"/>
    <mergeCell ref="N57:O57"/>
    <mergeCell ref="P57:Q57"/>
    <mergeCell ref="F56:G56"/>
    <mergeCell ref="H56:I56"/>
    <mergeCell ref="J56:K56"/>
    <mergeCell ref="L56:M56"/>
    <mergeCell ref="N56:O56"/>
    <mergeCell ref="P56:Q56"/>
    <mergeCell ref="F55:G55"/>
    <mergeCell ref="H55:I55"/>
    <mergeCell ref="J55:K55"/>
    <mergeCell ref="L55:M55"/>
    <mergeCell ref="N55:O55"/>
    <mergeCell ref="P55:Q55"/>
    <mergeCell ref="F60:G60"/>
    <mergeCell ref="H60:I60"/>
    <mergeCell ref="J60:K60"/>
    <mergeCell ref="L60:M60"/>
    <mergeCell ref="N60:O60"/>
    <mergeCell ref="P60:Q60"/>
    <mergeCell ref="F59:G59"/>
    <mergeCell ref="H59:I59"/>
    <mergeCell ref="J59:K59"/>
    <mergeCell ref="L59:M59"/>
    <mergeCell ref="N59:O59"/>
    <mergeCell ref="P59:Q59"/>
    <mergeCell ref="F58:G58"/>
    <mergeCell ref="H58:I58"/>
    <mergeCell ref="J58:K58"/>
    <mergeCell ref="L58:M58"/>
    <mergeCell ref="N58:O58"/>
    <mergeCell ref="P58:Q58"/>
    <mergeCell ref="F63:G63"/>
    <mergeCell ref="H63:I63"/>
    <mergeCell ref="J63:K63"/>
    <mergeCell ref="L63:M63"/>
    <mergeCell ref="N63:O63"/>
    <mergeCell ref="P63:Q63"/>
    <mergeCell ref="F62:G62"/>
    <mergeCell ref="H62:I62"/>
    <mergeCell ref="J62:K62"/>
    <mergeCell ref="L62:M62"/>
    <mergeCell ref="N62:O62"/>
    <mergeCell ref="P62:Q62"/>
    <mergeCell ref="F61:G61"/>
    <mergeCell ref="H61:I61"/>
    <mergeCell ref="J61:K61"/>
    <mergeCell ref="L61:M61"/>
    <mergeCell ref="N61:O61"/>
    <mergeCell ref="P61:Q61"/>
    <mergeCell ref="F66:G66"/>
    <mergeCell ref="H66:I66"/>
    <mergeCell ref="J66:K66"/>
    <mergeCell ref="L66:M66"/>
    <mergeCell ref="N66:O66"/>
    <mergeCell ref="P66:Q66"/>
    <mergeCell ref="F65:G65"/>
    <mergeCell ref="H65:I65"/>
    <mergeCell ref="J65:K65"/>
    <mergeCell ref="L65:M65"/>
    <mergeCell ref="N65:O65"/>
    <mergeCell ref="P65:Q65"/>
    <mergeCell ref="F64:G64"/>
    <mergeCell ref="H64:I64"/>
    <mergeCell ref="J64:K64"/>
    <mergeCell ref="L64:M64"/>
    <mergeCell ref="N64:O64"/>
    <mergeCell ref="P64:Q64"/>
    <mergeCell ref="F69:G69"/>
    <mergeCell ref="H69:I69"/>
    <mergeCell ref="J69:K69"/>
    <mergeCell ref="L69:M69"/>
    <mergeCell ref="N69:O69"/>
    <mergeCell ref="P69:Q69"/>
    <mergeCell ref="F68:G68"/>
    <mergeCell ref="H68:I68"/>
    <mergeCell ref="J68:K68"/>
    <mergeCell ref="L68:M68"/>
    <mergeCell ref="N68:O68"/>
    <mergeCell ref="P68:Q68"/>
    <mergeCell ref="F67:G67"/>
    <mergeCell ref="H67:I67"/>
    <mergeCell ref="J67:K67"/>
    <mergeCell ref="L67:M67"/>
    <mergeCell ref="N67:O67"/>
    <mergeCell ref="P67:Q67"/>
    <mergeCell ref="F72:G72"/>
    <mergeCell ref="H72:I72"/>
    <mergeCell ref="J72:K72"/>
    <mergeCell ref="L72:M72"/>
    <mergeCell ref="N72:O72"/>
    <mergeCell ref="P72:Q72"/>
    <mergeCell ref="F71:G71"/>
    <mergeCell ref="H71:I71"/>
    <mergeCell ref="J71:K71"/>
    <mergeCell ref="L71:M71"/>
    <mergeCell ref="N71:O71"/>
    <mergeCell ref="P71:Q71"/>
    <mergeCell ref="F70:G70"/>
    <mergeCell ref="H70:I70"/>
    <mergeCell ref="J70:K70"/>
    <mergeCell ref="L70:M70"/>
    <mergeCell ref="N70:O70"/>
    <mergeCell ref="P70:Q70"/>
    <mergeCell ref="F75:G75"/>
    <mergeCell ref="H75:I75"/>
    <mergeCell ref="J75:K75"/>
    <mergeCell ref="L75:M75"/>
    <mergeCell ref="N75:O75"/>
    <mergeCell ref="P75:Q75"/>
    <mergeCell ref="F74:G74"/>
    <mergeCell ref="H74:I74"/>
    <mergeCell ref="J74:K74"/>
    <mergeCell ref="L74:M74"/>
    <mergeCell ref="N74:O74"/>
    <mergeCell ref="P74:Q74"/>
    <mergeCell ref="F73:G73"/>
    <mergeCell ref="H73:I73"/>
    <mergeCell ref="J73:K73"/>
    <mergeCell ref="L73:M73"/>
    <mergeCell ref="N73:O73"/>
    <mergeCell ref="P73:Q73"/>
    <mergeCell ref="F78:G78"/>
    <mergeCell ref="H78:I78"/>
    <mergeCell ref="J78:K78"/>
    <mergeCell ref="L78:M78"/>
    <mergeCell ref="N78:O78"/>
    <mergeCell ref="P78:Q78"/>
    <mergeCell ref="F77:G77"/>
    <mergeCell ref="H77:I77"/>
    <mergeCell ref="J77:K77"/>
    <mergeCell ref="L77:M77"/>
    <mergeCell ref="N77:O77"/>
    <mergeCell ref="P77:Q77"/>
    <mergeCell ref="F76:G76"/>
    <mergeCell ref="H76:I76"/>
    <mergeCell ref="J76:K76"/>
    <mergeCell ref="L76:M76"/>
    <mergeCell ref="N76:O76"/>
    <mergeCell ref="P76:Q76"/>
    <mergeCell ref="F81:G81"/>
    <mergeCell ref="H81:I81"/>
    <mergeCell ref="J81:K81"/>
    <mergeCell ref="L81:M81"/>
    <mergeCell ref="N81:O81"/>
    <mergeCell ref="P81:Q81"/>
    <mergeCell ref="F80:G80"/>
    <mergeCell ref="H80:I80"/>
    <mergeCell ref="J80:K80"/>
    <mergeCell ref="L80:M80"/>
    <mergeCell ref="N80:O80"/>
    <mergeCell ref="P80:Q80"/>
    <mergeCell ref="F79:G79"/>
    <mergeCell ref="H79:I79"/>
    <mergeCell ref="J79:K79"/>
    <mergeCell ref="L79:M79"/>
    <mergeCell ref="N79:O79"/>
    <mergeCell ref="P79:Q79"/>
    <mergeCell ref="F84:G84"/>
    <mergeCell ref="H84:I84"/>
    <mergeCell ref="J84:K84"/>
    <mergeCell ref="L84:M84"/>
    <mergeCell ref="N84:O84"/>
    <mergeCell ref="P84:Q84"/>
    <mergeCell ref="F83:G83"/>
    <mergeCell ref="H83:I83"/>
    <mergeCell ref="J83:K83"/>
    <mergeCell ref="L83:M83"/>
    <mergeCell ref="N83:O83"/>
    <mergeCell ref="P83:Q83"/>
    <mergeCell ref="F82:G82"/>
    <mergeCell ref="H82:I82"/>
    <mergeCell ref="J82:K82"/>
    <mergeCell ref="L82:M82"/>
    <mergeCell ref="N82:O82"/>
    <mergeCell ref="P82:Q82"/>
    <mergeCell ref="F87:G87"/>
    <mergeCell ref="H87:I87"/>
    <mergeCell ref="J87:K87"/>
    <mergeCell ref="L87:M87"/>
    <mergeCell ref="N87:O87"/>
    <mergeCell ref="P87:Q87"/>
    <mergeCell ref="F86:G86"/>
    <mergeCell ref="H86:I86"/>
    <mergeCell ref="J86:K86"/>
    <mergeCell ref="L86:M86"/>
    <mergeCell ref="N86:O86"/>
    <mergeCell ref="P86:Q86"/>
    <mergeCell ref="F85:G85"/>
    <mergeCell ref="H85:I85"/>
    <mergeCell ref="J85:K85"/>
    <mergeCell ref="L85:M85"/>
    <mergeCell ref="N85:O85"/>
    <mergeCell ref="P85:Q85"/>
    <mergeCell ref="F90:G90"/>
    <mergeCell ref="H90:I90"/>
    <mergeCell ref="J90:K90"/>
    <mergeCell ref="L90:M90"/>
    <mergeCell ref="N90:O90"/>
    <mergeCell ref="P90:Q90"/>
    <mergeCell ref="F89:G89"/>
    <mergeCell ref="H89:I89"/>
    <mergeCell ref="J89:K89"/>
    <mergeCell ref="L89:M89"/>
    <mergeCell ref="N89:O89"/>
    <mergeCell ref="P89:Q89"/>
    <mergeCell ref="F88:G88"/>
    <mergeCell ref="H88:I88"/>
    <mergeCell ref="J88:K88"/>
    <mergeCell ref="L88:M88"/>
    <mergeCell ref="N88:O88"/>
    <mergeCell ref="P88:Q88"/>
    <mergeCell ref="F93:G93"/>
    <mergeCell ref="H93:I93"/>
    <mergeCell ref="J93:K93"/>
    <mergeCell ref="L93:M93"/>
    <mergeCell ref="N93:O93"/>
    <mergeCell ref="P93:Q93"/>
    <mergeCell ref="F92:G92"/>
    <mergeCell ref="H92:I92"/>
    <mergeCell ref="J92:K92"/>
    <mergeCell ref="L92:M92"/>
    <mergeCell ref="N92:O92"/>
    <mergeCell ref="P92:Q92"/>
    <mergeCell ref="F91:G91"/>
    <mergeCell ref="H91:I91"/>
    <mergeCell ref="J91:K91"/>
    <mergeCell ref="L91:M91"/>
    <mergeCell ref="N91:O91"/>
    <mergeCell ref="P91:Q91"/>
    <mergeCell ref="F96:G96"/>
    <mergeCell ref="H96:I96"/>
    <mergeCell ref="J96:K96"/>
    <mergeCell ref="L96:M96"/>
    <mergeCell ref="N96:O96"/>
    <mergeCell ref="P96:Q96"/>
    <mergeCell ref="F95:G95"/>
    <mergeCell ref="H95:I95"/>
    <mergeCell ref="J95:K95"/>
    <mergeCell ref="L95:M95"/>
    <mergeCell ref="N95:O95"/>
    <mergeCell ref="P95:Q95"/>
    <mergeCell ref="F94:G94"/>
    <mergeCell ref="H94:I94"/>
    <mergeCell ref="J94:K94"/>
    <mergeCell ref="L94:M94"/>
    <mergeCell ref="N94:O94"/>
    <mergeCell ref="P94:Q94"/>
    <mergeCell ref="F99:G99"/>
    <mergeCell ref="H99:I99"/>
    <mergeCell ref="J99:K99"/>
    <mergeCell ref="L99:M99"/>
    <mergeCell ref="N99:O99"/>
    <mergeCell ref="P99:Q99"/>
    <mergeCell ref="F98:G98"/>
    <mergeCell ref="H98:I98"/>
    <mergeCell ref="J98:K98"/>
    <mergeCell ref="L98:M98"/>
    <mergeCell ref="N98:O98"/>
    <mergeCell ref="P98:Q98"/>
    <mergeCell ref="F97:G97"/>
    <mergeCell ref="H97:I97"/>
    <mergeCell ref="J97:K97"/>
    <mergeCell ref="L97:M97"/>
    <mergeCell ref="N97:O97"/>
    <mergeCell ref="P97:Q97"/>
    <mergeCell ref="F102:G102"/>
    <mergeCell ref="H102:I102"/>
    <mergeCell ref="J102:K102"/>
    <mergeCell ref="L102:M102"/>
    <mergeCell ref="N102:O102"/>
    <mergeCell ref="P102:Q102"/>
    <mergeCell ref="F101:G101"/>
    <mergeCell ref="H101:I101"/>
    <mergeCell ref="J101:K101"/>
    <mergeCell ref="L101:M101"/>
    <mergeCell ref="N101:O101"/>
    <mergeCell ref="P101:Q101"/>
    <mergeCell ref="F100:G100"/>
    <mergeCell ref="H100:I100"/>
    <mergeCell ref="J100:K100"/>
    <mergeCell ref="L100:M100"/>
    <mergeCell ref="N100:O100"/>
    <mergeCell ref="P100:Q100"/>
    <mergeCell ref="F105:G105"/>
    <mergeCell ref="H105:I105"/>
    <mergeCell ref="J105:K105"/>
    <mergeCell ref="L105:M105"/>
    <mergeCell ref="N105:O105"/>
    <mergeCell ref="P105:Q105"/>
    <mergeCell ref="F104:G104"/>
    <mergeCell ref="H104:I104"/>
    <mergeCell ref="J104:K104"/>
    <mergeCell ref="L104:M104"/>
    <mergeCell ref="N104:O104"/>
    <mergeCell ref="P104:Q104"/>
    <mergeCell ref="F103:G103"/>
    <mergeCell ref="H103:I103"/>
    <mergeCell ref="J103:K103"/>
    <mergeCell ref="L103:M103"/>
    <mergeCell ref="N103:O103"/>
    <mergeCell ref="P103:Q103"/>
    <mergeCell ref="F108:G108"/>
    <mergeCell ref="H108:I108"/>
    <mergeCell ref="J108:K108"/>
    <mergeCell ref="L108:M108"/>
    <mergeCell ref="N108:O108"/>
    <mergeCell ref="P108:Q108"/>
    <mergeCell ref="F107:G107"/>
    <mergeCell ref="H107:I107"/>
    <mergeCell ref="J107:K107"/>
    <mergeCell ref="L107:M107"/>
    <mergeCell ref="N107:O107"/>
    <mergeCell ref="P107:Q107"/>
    <mergeCell ref="F106:G106"/>
    <mergeCell ref="H106:I106"/>
    <mergeCell ref="J106:K106"/>
    <mergeCell ref="L106:M106"/>
    <mergeCell ref="N106:O106"/>
    <mergeCell ref="P106:Q106"/>
    <mergeCell ref="F111:G111"/>
    <mergeCell ref="H111:I111"/>
    <mergeCell ref="J111:K111"/>
    <mergeCell ref="L111:M111"/>
    <mergeCell ref="N111:O111"/>
    <mergeCell ref="P111:Q111"/>
    <mergeCell ref="F110:G110"/>
    <mergeCell ref="H110:I110"/>
    <mergeCell ref="J110:K110"/>
    <mergeCell ref="L110:M110"/>
    <mergeCell ref="N110:O110"/>
    <mergeCell ref="P110:Q110"/>
    <mergeCell ref="F109:G109"/>
    <mergeCell ref="H109:I109"/>
    <mergeCell ref="J109:K109"/>
    <mergeCell ref="L109:M109"/>
    <mergeCell ref="N109:O109"/>
    <mergeCell ref="P109:Q109"/>
    <mergeCell ref="F114:G114"/>
    <mergeCell ref="H114:I114"/>
    <mergeCell ref="J114:K114"/>
    <mergeCell ref="L114:M114"/>
    <mergeCell ref="N114:O114"/>
    <mergeCell ref="P114:Q114"/>
    <mergeCell ref="F113:G113"/>
    <mergeCell ref="H113:I113"/>
    <mergeCell ref="J113:K113"/>
    <mergeCell ref="L113:M113"/>
    <mergeCell ref="N113:O113"/>
    <mergeCell ref="P113:Q113"/>
    <mergeCell ref="F112:G112"/>
    <mergeCell ref="H112:I112"/>
    <mergeCell ref="J112:K112"/>
    <mergeCell ref="L112:M112"/>
    <mergeCell ref="N112:O112"/>
    <mergeCell ref="P112:Q112"/>
    <mergeCell ref="F117:G117"/>
    <mergeCell ref="H117:I117"/>
    <mergeCell ref="J117:K117"/>
    <mergeCell ref="L117:M117"/>
    <mergeCell ref="N117:O117"/>
    <mergeCell ref="P117:Q117"/>
    <mergeCell ref="F116:G116"/>
    <mergeCell ref="H116:I116"/>
    <mergeCell ref="J116:K116"/>
    <mergeCell ref="L116:M116"/>
    <mergeCell ref="N116:O116"/>
    <mergeCell ref="P116:Q116"/>
    <mergeCell ref="F115:G115"/>
    <mergeCell ref="H115:I115"/>
    <mergeCell ref="J115:K115"/>
    <mergeCell ref="L115:M115"/>
    <mergeCell ref="N115:O115"/>
    <mergeCell ref="P115:Q115"/>
    <mergeCell ref="F120:G120"/>
    <mergeCell ref="H120:I120"/>
    <mergeCell ref="J120:K120"/>
    <mergeCell ref="L120:M120"/>
    <mergeCell ref="N120:O120"/>
    <mergeCell ref="P120:Q120"/>
    <mergeCell ref="F119:G119"/>
    <mergeCell ref="H119:I119"/>
    <mergeCell ref="J119:K119"/>
    <mergeCell ref="L119:M119"/>
    <mergeCell ref="N119:O119"/>
    <mergeCell ref="P119:Q119"/>
    <mergeCell ref="F118:G118"/>
    <mergeCell ref="H118:I118"/>
    <mergeCell ref="J118:K118"/>
    <mergeCell ref="L118:M118"/>
    <mergeCell ref="N118:O118"/>
    <mergeCell ref="P118:Q118"/>
    <mergeCell ref="F123:G123"/>
    <mergeCell ref="H123:I123"/>
    <mergeCell ref="J123:K123"/>
    <mergeCell ref="L123:M123"/>
    <mergeCell ref="N123:O123"/>
    <mergeCell ref="P123:Q123"/>
    <mergeCell ref="F122:G122"/>
    <mergeCell ref="H122:I122"/>
    <mergeCell ref="J122:K122"/>
    <mergeCell ref="L122:M122"/>
    <mergeCell ref="N122:O122"/>
    <mergeCell ref="P122:Q122"/>
    <mergeCell ref="F121:G121"/>
    <mergeCell ref="H121:I121"/>
    <mergeCell ref="J121:K121"/>
    <mergeCell ref="L121:M121"/>
    <mergeCell ref="N121:O121"/>
    <mergeCell ref="P121:Q121"/>
    <mergeCell ref="F126:G126"/>
    <mergeCell ref="H126:I126"/>
    <mergeCell ref="J126:K126"/>
    <mergeCell ref="L126:M126"/>
    <mergeCell ref="N126:O126"/>
    <mergeCell ref="P126:Q126"/>
    <mergeCell ref="F125:G125"/>
    <mergeCell ref="H125:I125"/>
    <mergeCell ref="J125:K125"/>
    <mergeCell ref="L125:M125"/>
    <mergeCell ref="N125:O125"/>
    <mergeCell ref="P125:Q125"/>
    <mergeCell ref="F124:G124"/>
    <mergeCell ref="H124:I124"/>
    <mergeCell ref="J124:K124"/>
    <mergeCell ref="L124:M124"/>
    <mergeCell ref="N124:O124"/>
    <mergeCell ref="P124:Q124"/>
    <mergeCell ref="F129:G129"/>
    <mergeCell ref="H129:I129"/>
    <mergeCell ref="J129:K129"/>
    <mergeCell ref="L129:M129"/>
    <mergeCell ref="N129:O129"/>
    <mergeCell ref="P129:Q129"/>
    <mergeCell ref="F128:G128"/>
    <mergeCell ref="H128:I128"/>
    <mergeCell ref="J128:K128"/>
    <mergeCell ref="L128:M128"/>
    <mergeCell ref="N128:O128"/>
    <mergeCell ref="P128:Q128"/>
    <mergeCell ref="F127:G127"/>
    <mergeCell ref="H127:I127"/>
    <mergeCell ref="J127:K127"/>
    <mergeCell ref="L127:M127"/>
    <mergeCell ref="N127:O127"/>
    <mergeCell ref="P127:Q127"/>
    <mergeCell ref="F132:G132"/>
    <mergeCell ref="H132:I132"/>
    <mergeCell ref="J132:K132"/>
    <mergeCell ref="L132:M132"/>
    <mergeCell ref="N132:O132"/>
    <mergeCell ref="P132:Q132"/>
    <mergeCell ref="F131:G131"/>
    <mergeCell ref="H131:I131"/>
    <mergeCell ref="J131:K131"/>
    <mergeCell ref="L131:M131"/>
    <mergeCell ref="N131:O131"/>
    <mergeCell ref="P131:Q131"/>
    <mergeCell ref="F130:G130"/>
    <mergeCell ref="H130:I130"/>
    <mergeCell ref="J130:K130"/>
    <mergeCell ref="L130:M130"/>
    <mergeCell ref="N130:O130"/>
    <mergeCell ref="P130:Q130"/>
    <mergeCell ref="F135:G135"/>
    <mergeCell ref="H135:I135"/>
    <mergeCell ref="J135:K135"/>
    <mergeCell ref="L135:M135"/>
    <mergeCell ref="N135:O135"/>
    <mergeCell ref="P135:Q135"/>
    <mergeCell ref="F134:G134"/>
    <mergeCell ref="H134:I134"/>
    <mergeCell ref="J134:K134"/>
    <mergeCell ref="L134:M134"/>
    <mergeCell ref="N134:O134"/>
    <mergeCell ref="P134:Q134"/>
    <mergeCell ref="F133:G133"/>
    <mergeCell ref="H133:I133"/>
    <mergeCell ref="J133:K133"/>
    <mergeCell ref="L133:M133"/>
    <mergeCell ref="N133:O133"/>
    <mergeCell ref="P133:Q133"/>
    <mergeCell ref="F138:G138"/>
    <mergeCell ref="H138:I138"/>
    <mergeCell ref="J138:K138"/>
    <mergeCell ref="L138:M138"/>
    <mergeCell ref="N138:O138"/>
    <mergeCell ref="P138:Q138"/>
    <mergeCell ref="F137:G137"/>
    <mergeCell ref="H137:I137"/>
    <mergeCell ref="J137:K137"/>
    <mergeCell ref="L137:M137"/>
    <mergeCell ref="N137:O137"/>
    <mergeCell ref="P137:Q137"/>
    <mergeCell ref="F136:G136"/>
    <mergeCell ref="H136:I136"/>
    <mergeCell ref="J136:K136"/>
    <mergeCell ref="L136:M136"/>
    <mergeCell ref="N136:O136"/>
    <mergeCell ref="P136:Q136"/>
    <mergeCell ref="F141:G141"/>
    <mergeCell ref="H141:I141"/>
    <mergeCell ref="J141:K141"/>
    <mergeCell ref="L141:M141"/>
    <mergeCell ref="N141:O141"/>
    <mergeCell ref="P141:Q141"/>
    <mergeCell ref="F140:G140"/>
    <mergeCell ref="H140:I140"/>
    <mergeCell ref="J140:K140"/>
    <mergeCell ref="L140:M140"/>
    <mergeCell ref="N140:O140"/>
    <mergeCell ref="P140:Q140"/>
    <mergeCell ref="F139:G139"/>
    <mergeCell ref="H139:I139"/>
    <mergeCell ref="J139:K139"/>
    <mergeCell ref="L139:M139"/>
    <mergeCell ref="N139:O139"/>
    <mergeCell ref="P139:Q139"/>
    <mergeCell ref="F144:G144"/>
    <mergeCell ref="H144:I144"/>
    <mergeCell ref="J144:K144"/>
    <mergeCell ref="L144:M144"/>
    <mergeCell ref="N144:O144"/>
    <mergeCell ref="P144:Q144"/>
    <mergeCell ref="F143:G143"/>
    <mergeCell ref="H143:I143"/>
    <mergeCell ref="J143:K143"/>
    <mergeCell ref="L143:M143"/>
    <mergeCell ref="N143:O143"/>
    <mergeCell ref="P143:Q143"/>
    <mergeCell ref="F142:G142"/>
    <mergeCell ref="H142:I142"/>
    <mergeCell ref="J142:K142"/>
    <mergeCell ref="L142:M142"/>
    <mergeCell ref="N142:O142"/>
    <mergeCell ref="P142:Q142"/>
    <mergeCell ref="F147:G147"/>
    <mergeCell ref="H147:I147"/>
    <mergeCell ref="J147:K147"/>
    <mergeCell ref="L147:M147"/>
    <mergeCell ref="N147:O147"/>
    <mergeCell ref="P147:Q147"/>
    <mergeCell ref="F146:G146"/>
    <mergeCell ref="H146:I146"/>
    <mergeCell ref="J146:K146"/>
    <mergeCell ref="L146:M146"/>
    <mergeCell ref="N146:O146"/>
    <mergeCell ref="P146:Q146"/>
    <mergeCell ref="F145:G145"/>
    <mergeCell ref="H145:I145"/>
    <mergeCell ref="J145:K145"/>
    <mergeCell ref="L145:M145"/>
    <mergeCell ref="N145:O145"/>
    <mergeCell ref="P145:Q145"/>
    <mergeCell ref="F150:G150"/>
    <mergeCell ref="H150:I150"/>
    <mergeCell ref="J150:K150"/>
    <mergeCell ref="L150:M150"/>
    <mergeCell ref="N150:O150"/>
    <mergeCell ref="P150:Q150"/>
    <mergeCell ref="F149:G149"/>
    <mergeCell ref="H149:I149"/>
    <mergeCell ref="J149:K149"/>
    <mergeCell ref="L149:M149"/>
    <mergeCell ref="N149:O149"/>
    <mergeCell ref="P149:Q149"/>
    <mergeCell ref="F148:G148"/>
    <mergeCell ref="H148:I148"/>
    <mergeCell ref="J148:K148"/>
    <mergeCell ref="L148:M148"/>
    <mergeCell ref="N148:O148"/>
    <mergeCell ref="P148:Q148"/>
    <mergeCell ref="F153:G153"/>
    <mergeCell ref="H153:I153"/>
    <mergeCell ref="J153:K153"/>
    <mergeCell ref="L153:M153"/>
    <mergeCell ref="N153:O153"/>
    <mergeCell ref="P153:Q153"/>
    <mergeCell ref="F152:G152"/>
    <mergeCell ref="H152:I152"/>
    <mergeCell ref="J152:K152"/>
    <mergeCell ref="L152:M152"/>
    <mergeCell ref="N152:O152"/>
    <mergeCell ref="P152:Q152"/>
    <mergeCell ref="F151:G151"/>
    <mergeCell ref="H151:I151"/>
    <mergeCell ref="J151:K151"/>
    <mergeCell ref="L151:M151"/>
    <mergeCell ref="N151:O151"/>
    <mergeCell ref="P151:Q151"/>
    <mergeCell ref="F156:G156"/>
    <mergeCell ref="H156:I156"/>
    <mergeCell ref="J156:K156"/>
    <mergeCell ref="L156:M156"/>
    <mergeCell ref="N156:O156"/>
    <mergeCell ref="P156:Q156"/>
    <mergeCell ref="F155:G155"/>
    <mergeCell ref="H155:I155"/>
    <mergeCell ref="J155:K155"/>
    <mergeCell ref="L155:M155"/>
    <mergeCell ref="N155:O155"/>
    <mergeCell ref="P155:Q155"/>
    <mergeCell ref="F154:G154"/>
    <mergeCell ref="H154:I154"/>
    <mergeCell ref="J154:K154"/>
    <mergeCell ref="L154:M154"/>
    <mergeCell ref="N154:O154"/>
    <mergeCell ref="P154:Q154"/>
    <mergeCell ref="F159:G159"/>
    <mergeCell ref="H159:I159"/>
    <mergeCell ref="J159:K159"/>
    <mergeCell ref="L159:M159"/>
    <mergeCell ref="N159:O159"/>
    <mergeCell ref="P159:Q159"/>
    <mergeCell ref="F158:G158"/>
    <mergeCell ref="H158:I158"/>
    <mergeCell ref="J158:K158"/>
    <mergeCell ref="L158:M158"/>
    <mergeCell ref="N158:O158"/>
    <mergeCell ref="P158:Q158"/>
    <mergeCell ref="F157:G157"/>
    <mergeCell ref="H157:I157"/>
    <mergeCell ref="J157:K157"/>
    <mergeCell ref="L157:M157"/>
    <mergeCell ref="N157:O157"/>
    <mergeCell ref="P157:Q157"/>
    <mergeCell ref="F162:G162"/>
    <mergeCell ref="H162:I162"/>
    <mergeCell ref="J162:K162"/>
    <mergeCell ref="L162:M162"/>
    <mergeCell ref="N162:O162"/>
    <mergeCell ref="P162:Q162"/>
    <mergeCell ref="F161:G161"/>
    <mergeCell ref="H161:I161"/>
    <mergeCell ref="J161:K161"/>
    <mergeCell ref="L161:M161"/>
    <mergeCell ref="N161:O161"/>
    <mergeCell ref="P161:Q161"/>
    <mergeCell ref="F160:G160"/>
    <mergeCell ref="H160:I160"/>
    <mergeCell ref="J160:K160"/>
    <mergeCell ref="L160:M160"/>
    <mergeCell ref="N160:O160"/>
    <mergeCell ref="P160:Q160"/>
    <mergeCell ref="F165:G165"/>
    <mergeCell ref="H165:I165"/>
    <mergeCell ref="J165:K165"/>
    <mergeCell ref="L165:M165"/>
    <mergeCell ref="N165:O165"/>
    <mergeCell ref="P165:Q165"/>
    <mergeCell ref="F164:G164"/>
    <mergeCell ref="H164:I164"/>
    <mergeCell ref="J164:K164"/>
    <mergeCell ref="L164:M164"/>
    <mergeCell ref="N164:O164"/>
    <mergeCell ref="P164:Q164"/>
    <mergeCell ref="F163:G163"/>
    <mergeCell ref="H163:I163"/>
    <mergeCell ref="J163:K163"/>
    <mergeCell ref="L163:M163"/>
    <mergeCell ref="N163:O163"/>
    <mergeCell ref="P163:Q163"/>
    <mergeCell ref="F168:G168"/>
    <mergeCell ref="H168:I168"/>
    <mergeCell ref="J168:K168"/>
    <mergeCell ref="L168:M168"/>
    <mergeCell ref="N168:O168"/>
    <mergeCell ref="P168:Q168"/>
    <mergeCell ref="F167:G167"/>
    <mergeCell ref="H167:I167"/>
    <mergeCell ref="J167:K167"/>
    <mergeCell ref="L167:M167"/>
    <mergeCell ref="N167:O167"/>
    <mergeCell ref="P167:Q167"/>
    <mergeCell ref="F166:G166"/>
    <mergeCell ref="H166:I166"/>
    <mergeCell ref="J166:K166"/>
    <mergeCell ref="L166:M166"/>
    <mergeCell ref="N166:O166"/>
    <mergeCell ref="P166:Q166"/>
    <mergeCell ref="F171:G171"/>
    <mergeCell ref="H171:I171"/>
    <mergeCell ref="J171:K171"/>
    <mergeCell ref="L171:M171"/>
    <mergeCell ref="N171:O171"/>
    <mergeCell ref="P171:Q171"/>
    <mergeCell ref="F170:G170"/>
    <mergeCell ref="H170:I170"/>
    <mergeCell ref="J170:K170"/>
    <mergeCell ref="L170:M170"/>
    <mergeCell ref="N170:O170"/>
    <mergeCell ref="P170:Q170"/>
    <mergeCell ref="F169:G169"/>
    <mergeCell ref="H169:I169"/>
    <mergeCell ref="J169:K169"/>
    <mergeCell ref="L169:M169"/>
    <mergeCell ref="N169:O169"/>
    <mergeCell ref="P169:Q169"/>
    <mergeCell ref="F174:G174"/>
    <mergeCell ref="H174:I174"/>
    <mergeCell ref="J174:K174"/>
    <mergeCell ref="L174:M174"/>
    <mergeCell ref="N174:O174"/>
    <mergeCell ref="P174:Q174"/>
    <mergeCell ref="F173:G173"/>
    <mergeCell ref="H173:I173"/>
    <mergeCell ref="J173:K173"/>
    <mergeCell ref="L173:M173"/>
    <mergeCell ref="N173:O173"/>
    <mergeCell ref="P173:Q173"/>
    <mergeCell ref="F172:G172"/>
    <mergeCell ref="H172:I172"/>
    <mergeCell ref="J172:K172"/>
    <mergeCell ref="L172:M172"/>
    <mergeCell ref="N172:O172"/>
    <mergeCell ref="P172:Q172"/>
    <mergeCell ref="F177:G177"/>
    <mergeCell ref="H177:I177"/>
    <mergeCell ref="J177:K177"/>
    <mergeCell ref="L177:M177"/>
    <mergeCell ref="N177:O177"/>
    <mergeCell ref="P177:Q177"/>
    <mergeCell ref="F176:G176"/>
    <mergeCell ref="H176:I176"/>
    <mergeCell ref="J176:K176"/>
    <mergeCell ref="L176:M176"/>
    <mergeCell ref="N176:O176"/>
    <mergeCell ref="P176:Q176"/>
    <mergeCell ref="F175:G175"/>
    <mergeCell ref="H175:I175"/>
    <mergeCell ref="J175:K175"/>
    <mergeCell ref="L175:M175"/>
    <mergeCell ref="N175:O175"/>
    <mergeCell ref="P175:Q175"/>
    <mergeCell ref="F180:G180"/>
    <mergeCell ref="H180:I180"/>
    <mergeCell ref="J180:K180"/>
    <mergeCell ref="L180:M180"/>
    <mergeCell ref="N180:O180"/>
    <mergeCell ref="P180:Q180"/>
    <mergeCell ref="F179:G179"/>
    <mergeCell ref="H179:I179"/>
    <mergeCell ref="J179:K179"/>
    <mergeCell ref="L179:M179"/>
    <mergeCell ref="N179:O179"/>
    <mergeCell ref="P179:Q179"/>
    <mergeCell ref="F178:G178"/>
    <mergeCell ref="H178:I178"/>
    <mergeCell ref="J178:K178"/>
    <mergeCell ref="L178:M178"/>
    <mergeCell ref="N178:O178"/>
    <mergeCell ref="P178:Q178"/>
    <mergeCell ref="F183:G183"/>
    <mergeCell ref="H183:I183"/>
    <mergeCell ref="J183:K183"/>
    <mergeCell ref="L183:M183"/>
    <mergeCell ref="N183:O183"/>
    <mergeCell ref="P183:Q183"/>
    <mergeCell ref="F182:G182"/>
    <mergeCell ref="H182:I182"/>
    <mergeCell ref="J182:K182"/>
    <mergeCell ref="L182:M182"/>
    <mergeCell ref="N182:O182"/>
    <mergeCell ref="P182:Q182"/>
    <mergeCell ref="F181:G181"/>
    <mergeCell ref="H181:I181"/>
    <mergeCell ref="J181:K181"/>
    <mergeCell ref="L181:M181"/>
    <mergeCell ref="N181:O181"/>
    <mergeCell ref="P181:Q181"/>
    <mergeCell ref="F186:G186"/>
    <mergeCell ref="H186:I186"/>
    <mergeCell ref="J186:K186"/>
    <mergeCell ref="L186:M186"/>
    <mergeCell ref="N186:O186"/>
    <mergeCell ref="P186:Q186"/>
    <mergeCell ref="F185:G185"/>
    <mergeCell ref="H185:I185"/>
    <mergeCell ref="J185:K185"/>
    <mergeCell ref="L185:M185"/>
    <mergeCell ref="N185:O185"/>
    <mergeCell ref="P185:Q185"/>
    <mergeCell ref="F184:G184"/>
    <mergeCell ref="H184:I184"/>
    <mergeCell ref="J184:K184"/>
    <mergeCell ref="L184:M184"/>
    <mergeCell ref="N184:O184"/>
    <mergeCell ref="P184:Q184"/>
    <mergeCell ref="F189:G189"/>
    <mergeCell ref="H189:I189"/>
    <mergeCell ref="J189:K189"/>
    <mergeCell ref="L189:M189"/>
    <mergeCell ref="N189:O189"/>
    <mergeCell ref="P189:Q189"/>
    <mergeCell ref="F188:G188"/>
    <mergeCell ref="H188:I188"/>
    <mergeCell ref="J188:K188"/>
    <mergeCell ref="L188:M188"/>
    <mergeCell ref="N188:O188"/>
    <mergeCell ref="P188:Q188"/>
    <mergeCell ref="F187:G187"/>
    <mergeCell ref="H187:I187"/>
    <mergeCell ref="J187:K187"/>
    <mergeCell ref="L187:M187"/>
    <mergeCell ref="N187:O187"/>
    <mergeCell ref="P187:Q187"/>
    <mergeCell ref="F192:G192"/>
    <mergeCell ref="H192:I192"/>
    <mergeCell ref="J192:K192"/>
    <mergeCell ref="L192:M192"/>
    <mergeCell ref="N192:O192"/>
    <mergeCell ref="P192:Q192"/>
    <mergeCell ref="F191:G191"/>
    <mergeCell ref="H191:I191"/>
    <mergeCell ref="J191:K191"/>
    <mergeCell ref="L191:M191"/>
    <mergeCell ref="N191:O191"/>
    <mergeCell ref="P191:Q191"/>
    <mergeCell ref="F190:G190"/>
    <mergeCell ref="H190:I190"/>
    <mergeCell ref="J190:K190"/>
    <mergeCell ref="L190:M190"/>
    <mergeCell ref="N190:O190"/>
    <mergeCell ref="P190:Q190"/>
    <mergeCell ref="F195:G195"/>
    <mergeCell ref="H195:I195"/>
    <mergeCell ref="J195:K195"/>
    <mergeCell ref="L195:M195"/>
    <mergeCell ref="N195:O195"/>
    <mergeCell ref="P195:Q195"/>
    <mergeCell ref="F194:G194"/>
    <mergeCell ref="H194:I194"/>
    <mergeCell ref="J194:K194"/>
    <mergeCell ref="L194:M194"/>
    <mergeCell ref="N194:O194"/>
    <mergeCell ref="P194:Q194"/>
    <mergeCell ref="F193:G193"/>
    <mergeCell ref="H193:I193"/>
    <mergeCell ref="J193:K193"/>
    <mergeCell ref="L193:M193"/>
    <mergeCell ref="N193:O193"/>
    <mergeCell ref="P193:Q193"/>
    <mergeCell ref="F198:G198"/>
    <mergeCell ref="H198:I198"/>
    <mergeCell ref="J198:K198"/>
    <mergeCell ref="L198:M198"/>
    <mergeCell ref="N198:O198"/>
    <mergeCell ref="P198:Q198"/>
    <mergeCell ref="F197:G197"/>
    <mergeCell ref="H197:I197"/>
    <mergeCell ref="J197:K197"/>
    <mergeCell ref="L197:M197"/>
    <mergeCell ref="N197:O197"/>
    <mergeCell ref="P197:Q197"/>
    <mergeCell ref="F196:G196"/>
    <mergeCell ref="H196:I196"/>
    <mergeCell ref="J196:K196"/>
    <mergeCell ref="L196:M196"/>
    <mergeCell ref="N196:O196"/>
    <mergeCell ref="P196:Q196"/>
    <mergeCell ref="F201:G201"/>
    <mergeCell ref="H201:I201"/>
    <mergeCell ref="J201:K201"/>
    <mergeCell ref="L201:M201"/>
    <mergeCell ref="N201:O201"/>
    <mergeCell ref="P201:Q201"/>
    <mergeCell ref="F200:G200"/>
    <mergeCell ref="H200:I200"/>
    <mergeCell ref="J200:K200"/>
    <mergeCell ref="L200:M200"/>
    <mergeCell ref="N200:O200"/>
    <mergeCell ref="P200:Q200"/>
    <mergeCell ref="F199:G199"/>
    <mergeCell ref="H199:I199"/>
    <mergeCell ref="J199:K199"/>
    <mergeCell ref="L199:M199"/>
    <mergeCell ref="N199:O199"/>
    <mergeCell ref="P199:Q199"/>
    <mergeCell ref="F204:G204"/>
    <mergeCell ref="H204:I204"/>
    <mergeCell ref="J204:K204"/>
    <mergeCell ref="L204:M204"/>
    <mergeCell ref="N204:O204"/>
    <mergeCell ref="P204:Q204"/>
    <mergeCell ref="F203:G203"/>
    <mergeCell ref="H203:I203"/>
    <mergeCell ref="J203:K203"/>
    <mergeCell ref="L203:M203"/>
    <mergeCell ref="N203:O203"/>
    <mergeCell ref="P203:Q203"/>
    <mergeCell ref="F202:G202"/>
    <mergeCell ref="H202:I202"/>
    <mergeCell ref="J202:K202"/>
    <mergeCell ref="L202:M202"/>
    <mergeCell ref="N202:O202"/>
    <mergeCell ref="P202:Q202"/>
    <mergeCell ref="F207:G207"/>
    <mergeCell ref="H207:I207"/>
    <mergeCell ref="J207:K207"/>
    <mergeCell ref="L207:M207"/>
    <mergeCell ref="N207:O207"/>
    <mergeCell ref="P207:Q207"/>
    <mergeCell ref="F206:G206"/>
    <mergeCell ref="H206:I206"/>
    <mergeCell ref="J206:K206"/>
    <mergeCell ref="L206:M206"/>
    <mergeCell ref="N206:O206"/>
    <mergeCell ref="P206:Q206"/>
    <mergeCell ref="F205:G205"/>
    <mergeCell ref="H205:I205"/>
    <mergeCell ref="J205:K205"/>
    <mergeCell ref="L205:M205"/>
    <mergeCell ref="N205:O205"/>
    <mergeCell ref="P205:Q205"/>
    <mergeCell ref="F210:G210"/>
    <mergeCell ref="H210:I210"/>
    <mergeCell ref="J210:K210"/>
    <mergeCell ref="L210:M210"/>
    <mergeCell ref="N210:O210"/>
    <mergeCell ref="P210:Q210"/>
    <mergeCell ref="F209:G209"/>
    <mergeCell ref="H209:I209"/>
    <mergeCell ref="J209:K209"/>
    <mergeCell ref="L209:M209"/>
    <mergeCell ref="N209:O209"/>
    <mergeCell ref="P209:Q209"/>
    <mergeCell ref="F208:G208"/>
    <mergeCell ref="H208:I208"/>
    <mergeCell ref="J208:K208"/>
    <mergeCell ref="L208:M208"/>
    <mergeCell ref="N208:O208"/>
    <mergeCell ref="P208:Q208"/>
    <mergeCell ref="F213:G213"/>
    <mergeCell ref="H213:I213"/>
    <mergeCell ref="J213:K213"/>
    <mergeCell ref="L213:M213"/>
    <mergeCell ref="N213:O213"/>
    <mergeCell ref="P213:Q213"/>
    <mergeCell ref="F212:G212"/>
    <mergeCell ref="H212:I212"/>
    <mergeCell ref="J212:K212"/>
    <mergeCell ref="L212:M212"/>
    <mergeCell ref="N212:O212"/>
    <mergeCell ref="P212:Q212"/>
    <mergeCell ref="F211:G211"/>
    <mergeCell ref="H211:I211"/>
    <mergeCell ref="J211:K211"/>
    <mergeCell ref="L211:M211"/>
    <mergeCell ref="N211:O211"/>
    <mergeCell ref="P211:Q211"/>
    <mergeCell ref="F216:G216"/>
    <mergeCell ref="H216:I216"/>
    <mergeCell ref="J216:K216"/>
    <mergeCell ref="L216:M216"/>
    <mergeCell ref="N216:O216"/>
    <mergeCell ref="P216:Q216"/>
    <mergeCell ref="F215:G215"/>
    <mergeCell ref="H215:I215"/>
    <mergeCell ref="J215:K215"/>
    <mergeCell ref="L215:M215"/>
    <mergeCell ref="N215:O215"/>
    <mergeCell ref="P215:Q215"/>
    <mergeCell ref="F214:G214"/>
    <mergeCell ref="H214:I214"/>
    <mergeCell ref="J214:K214"/>
    <mergeCell ref="L214:M214"/>
    <mergeCell ref="N214:O214"/>
    <mergeCell ref="P214:Q214"/>
    <mergeCell ref="F219:G219"/>
    <mergeCell ref="H219:I219"/>
    <mergeCell ref="J219:K219"/>
    <mergeCell ref="L219:M219"/>
    <mergeCell ref="N219:O219"/>
    <mergeCell ref="P219:Q219"/>
    <mergeCell ref="F218:G218"/>
    <mergeCell ref="H218:I218"/>
    <mergeCell ref="J218:K218"/>
    <mergeCell ref="L218:M218"/>
    <mergeCell ref="N218:O218"/>
    <mergeCell ref="P218:Q218"/>
    <mergeCell ref="F217:G217"/>
    <mergeCell ref="H217:I217"/>
    <mergeCell ref="J217:K217"/>
    <mergeCell ref="L217:M217"/>
    <mergeCell ref="N217:O217"/>
    <mergeCell ref="P217:Q217"/>
    <mergeCell ref="F222:G222"/>
    <mergeCell ref="H222:I222"/>
    <mergeCell ref="J222:K222"/>
    <mergeCell ref="L222:M222"/>
    <mergeCell ref="N222:O222"/>
    <mergeCell ref="P222:Q222"/>
    <mergeCell ref="F221:G221"/>
    <mergeCell ref="H221:I221"/>
    <mergeCell ref="J221:K221"/>
    <mergeCell ref="L221:M221"/>
    <mergeCell ref="N221:O221"/>
    <mergeCell ref="P221:Q221"/>
    <mergeCell ref="F220:G220"/>
    <mergeCell ref="H220:I220"/>
    <mergeCell ref="J220:K220"/>
    <mergeCell ref="L220:M220"/>
    <mergeCell ref="N220:O220"/>
    <mergeCell ref="P220:Q220"/>
    <mergeCell ref="F225:G225"/>
    <mergeCell ref="H225:I225"/>
    <mergeCell ref="J225:K225"/>
    <mergeCell ref="L225:M225"/>
    <mergeCell ref="N225:O225"/>
    <mergeCell ref="P225:Q225"/>
    <mergeCell ref="F224:G224"/>
    <mergeCell ref="H224:I224"/>
    <mergeCell ref="J224:K224"/>
    <mergeCell ref="L224:M224"/>
    <mergeCell ref="N224:O224"/>
    <mergeCell ref="P224:Q224"/>
    <mergeCell ref="F223:G223"/>
    <mergeCell ref="H223:I223"/>
    <mergeCell ref="J223:K223"/>
    <mergeCell ref="L223:M223"/>
    <mergeCell ref="N223:O223"/>
    <mergeCell ref="P223:Q223"/>
    <mergeCell ref="F228:G228"/>
    <mergeCell ref="H228:I228"/>
    <mergeCell ref="J228:K228"/>
    <mergeCell ref="L228:M228"/>
    <mergeCell ref="N228:O228"/>
    <mergeCell ref="P228:Q228"/>
    <mergeCell ref="F227:G227"/>
    <mergeCell ref="H227:I227"/>
    <mergeCell ref="J227:K227"/>
    <mergeCell ref="L227:M227"/>
    <mergeCell ref="N227:O227"/>
    <mergeCell ref="P227:Q227"/>
    <mergeCell ref="F226:G226"/>
    <mergeCell ref="H226:I226"/>
    <mergeCell ref="J226:K226"/>
    <mergeCell ref="L226:M226"/>
    <mergeCell ref="N226:O226"/>
    <mergeCell ref="P226:Q226"/>
    <mergeCell ref="F231:G231"/>
    <mergeCell ref="H231:I231"/>
    <mergeCell ref="J231:K231"/>
    <mergeCell ref="L231:M231"/>
    <mergeCell ref="N231:O231"/>
    <mergeCell ref="P231:Q231"/>
    <mergeCell ref="F230:G230"/>
    <mergeCell ref="H230:I230"/>
    <mergeCell ref="J230:K230"/>
    <mergeCell ref="L230:M230"/>
    <mergeCell ref="N230:O230"/>
    <mergeCell ref="P230:Q230"/>
    <mergeCell ref="F229:G229"/>
    <mergeCell ref="H229:I229"/>
    <mergeCell ref="J229:K229"/>
    <mergeCell ref="L229:M229"/>
    <mergeCell ref="N229:O229"/>
    <mergeCell ref="P229:Q229"/>
    <mergeCell ref="F234:G234"/>
    <mergeCell ref="H234:I234"/>
    <mergeCell ref="J234:K234"/>
    <mergeCell ref="L234:M234"/>
    <mergeCell ref="N234:O234"/>
    <mergeCell ref="P234:Q234"/>
    <mergeCell ref="F233:G233"/>
    <mergeCell ref="H233:I233"/>
    <mergeCell ref="J233:K233"/>
    <mergeCell ref="L233:M233"/>
    <mergeCell ref="N233:O233"/>
    <mergeCell ref="P233:Q233"/>
    <mergeCell ref="F232:G232"/>
    <mergeCell ref="H232:I232"/>
    <mergeCell ref="J232:K232"/>
    <mergeCell ref="L232:M232"/>
    <mergeCell ref="N232:O232"/>
    <mergeCell ref="P232:Q232"/>
    <mergeCell ref="F237:G237"/>
    <mergeCell ref="H237:I237"/>
    <mergeCell ref="J237:K237"/>
    <mergeCell ref="L237:M237"/>
    <mergeCell ref="N237:O237"/>
    <mergeCell ref="P237:Q237"/>
    <mergeCell ref="F236:G236"/>
    <mergeCell ref="H236:I236"/>
    <mergeCell ref="J236:K236"/>
    <mergeCell ref="L236:M236"/>
    <mergeCell ref="N236:O236"/>
    <mergeCell ref="P236:Q236"/>
    <mergeCell ref="F235:G235"/>
    <mergeCell ref="H235:I235"/>
    <mergeCell ref="J235:K235"/>
    <mergeCell ref="L235:M235"/>
    <mergeCell ref="N235:O235"/>
    <mergeCell ref="P235:Q235"/>
    <mergeCell ref="F240:G240"/>
    <mergeCell ref="H240:I240"/>
    <mergeCell ref="J240:K240"/>
    <mergeCell ref="L240:M240"/>
    <mergeCell ref="N240:O240"/>
    <mergeCell ref="P240:Q240"/>
    <mergeCell ref="F239:G239"/>
    <mergeCell ref="H239:I239"/>
    <mergeCell ref="J239:K239"/>
    <mergeCell ref="L239:M239"/>
    <mergeCell ref="N239:O239"/>
    <mergeCell ref="P239:Q239"/>
    <mergeCell ref="F238:G238"/>
    <mergeCell ref="H238:I238"/>
    <mergeCell ref="J238:K238"/>
    <mergeCell ref="L238:M238"/>
    <mergeCell ref="N238:O238"/>
    <mergeCell ref="P238:Q238"/>
    <mergeCell ref="F243:G243"/>
    <mergeCell ref="H243:I243"/>
    <mergeCell ref="J243:K243"/>
    <mergeCell ref="L243:M243"/>
    <mergeCell ref="N243:O243"/>
    <mergeCell ref="P243:Q243"/>
    <mergeCell ref="F242:G242"/>
    <mergeCell ref="H242:I242"/>
    <mergeCell ref="J242:K242"/>
    <mergeCell ref="L242:M242"/>
    <mergeCell ref="N242:O242"/>
    <mergeCell ref="P242:Q242"/>
    <mergeCell ref="F241:G241"/>
    <mergeCell ref="H241:I241"/>
    <mergeCell ref="J241:K241"/>
    <mergeCell ref="L241:M241"/>
    <mergeCell ref="N241:O241"/>
    <mergeCell ref="P241:Q241"/>
    <mergeCell ref="F246:G246"/>
    <mergeCell ref="H246:I246"/>
    <mergeCell ref="J246:K246"/>
    <mergeCell ref="L246:M246"/>
    <mergeCell ref="N246:O246"/>
    <mergeCell ref="P246:Q246"/>
    <mergeCell ref="F245:G245"/>
    <mergeCell ref="H245:I245"/>
    <mergeCell ref="J245:K245"/>
    <mergeCell ref="L245:M245"/>
    <mergeCell ref="N245:O245"/>
    <mergeCell ref="P245:Q245"/>
    <mergeCell ref="F244:G244"/>
    <mergeCell ref="H244:I244"/>
    <mergeCell ref="J244:K244"/>
    <mergeCell ref="L244:M244"/>
    <mergeCell ref="N244:O244"/>
    <mergeCell ref="P244:Q244"/>
    <mergeCell ref="F249:G249"/>
    <mergeCell ref="H249:I249"/>
    <mergeCell ref="J249:K249"/>
    <mergeCell ref="L249:M249"/>
    <mergeCell ref="N249:O249"/>
    <mergeCell ref="P249:Q249"/>
    <mergeCell ref="F248:G248"/>
    <mergeCell ref="H248:I248"/>
    <mergeCell ref="J248:K248"/>
    <mergeCell ref="L248:M248"/>
    <mergeCell ref="N248:O248"/>
    <mergeCell ref="P248:Q248"/>
    <mergeCell ref="F247:G247"/>
    <mergeCell ref="H247:I247"/>
    <mergeCell ref="J247:K247"/>
    <mergeCell ref="L247:M247"/>
    <mergeCell ref="N247:O247"/>
    <mergeCell ref="P247:Q247"/>
    <mergeCell ref="F252:G252"/>
    <mergeCell ref="H252:I252"/>
    <mergeCell ref="J252:K252"/>
    <mergeCell ref="L252:M252"/>
    <mergeCell ref="N252:O252"/>
    <mergeCell ref="P252:Q252"/>
    <mergeCell ref="F251:G251"/>
    <mergeCell ref="H251:I251"/>
    <mergeCell ref="J251:K251"/>
    <mergeCell ref="L251:M251"/>
    <mergeCell ref="N251:O251"/>
    <mergeCell ref="P251:Q251"/>
    <mergeCell ref="F250:G250"/>
    <mergeCell ref="H250:I250"/>
    <mergeCell ref="J250:K250"/>
    <mergeCell ref="L250:M250"/>
    <mergeCell ref="N250:O250"/>
    <mergeCell ref="P250:Q250"/>
    <mergeCell ref="F255:G255"/>
    <mergeCell ref="H255:I255"/>
    <mergeCell ref="J255:K255"/>
    <mergeCell ref="L255:M255"/>
    <mergeCell ref="N255:O255"/>
    <mergeCell ref="P255:Q255"/>
    <mergeCell ref="F254:G254"/>
    <mergeCell ref="H254:I254"/>
    <mergeCell ref="J254:K254"/>
    <mergeCell ref="L254:M254"/>
    <mergeCell ref="N254:O254"/>
    <mergeCell ref="P254:Q254"/>
    <mergeCell ref="F253:G253"/>
    <mergeCell ref="H253:I253"/>
    <mergeCell ref="J253:K253"/>
    <mergeCell ref="L253:M253"/>
    <mergeCell ref="N253:O253"/>
    <mergeCell ref="P253:Q253"/>
    <mergeCell ref="F258:G258"/>
    <mergeCell ref="H258:I258"/>
    <mergeCell ref="J258:K258"/>
    <mergeCell ref="L258:M258"/>
    <mergeCell ref="N258:O258"/>
    <mergeCell ref="P258:Q258"/>
    <mergeCell ref="F257:G257"/>
    <mergeCell ref="H257:I257"/>
    <mergeCell ref="J257:K257"/>
    <mergeCell ref="L257:M257"/>
    <mergeCell ref="N257:O257"/>
    <mergeCell ref="P257:Q257"/>
    <mergeCell ref="F256:G256"/>
    <mergeCell ref="H256:I256"/>
    <mergeCell ref="J256:K256"/>
    <mergeCell ref="L256:M256"/>
    <mergeCell ref="N256:O256"/>
    <mergeCell ref="P256:Q256"/>
    <mergeCell ref="F261:G261"/>
    <mergeCell ref="H261:I261"/>
    <mergeCell ref="J261:K261"/>
    <mergeCell ref="L261:M261"/>
    <mergeCell ref="N261:O261"/>
    <mergeCell ref="P261:Q261"/>
    <mergeCell ref="F260:G260"/>
    <mergeCell ref="H260:I260"/>
    <mergeCell ref="J260:K260"/>
    <mergeCell ref="L260:M260"/>
    <mergeCell ref="N260:O260"/>
    <mergeCell ref="P260:Q260"/>
    <mergeCell ref="F259:G259"/>
    <mergeCell ref="H259:I259"/>
    <mergeCell ref="J259:K259"/>
    <mergeCell ref="L259:M259"/>
    <mergeCell ref="N259:O259"/>
    <mergeCell ref="P259:Q259"/>
    <mergeCell ref="F264:G264"/>
    <mergeCell ref="H264:I264"/>
    <mergeCell ref="J264:K264"/>
    <mergeCell ref="L264:M264"/>
    <mergeCell ref="N264:O264"/>
    <mergeCell ref="P264:Q264"/>
    <mergeCell ref="F263:G263"/>
    <mergeCell ref="H263:I263"/>
    <mergeCell ref="J263:K263"/>
    <mergeCell ref="L263:M263"/>
    <mergeCell ref="N263:O263"/>
    <mergeCell ref="P263:Q263"/>
    <mergeCell ref="F262:G262"/>
    <mergeCell ref="H262:I262"/>
    <mergeCell ref="J262:K262"/>
    <mergeCell ref="L262:M262"/>
    <mergeCell ref="N262:O262"/>
    <mergeCell ref="P262:Q262"/>
    <mergeCell ref="F267:G267"/>
    <mergeCell ref="H267:I267"/>
    <mergeCell ref="J267:K267"/>
    <mergeCell ref="L267:M267"/>
    <mergeCell ref="N267:O267"/>
    <mergeCell ref="P267:Q267"/>
    <mergeCell ref="F266:G266"/>
    <mergeCell ref="H266:I266"/>
    <mergeCell ref="J266:K266"/>
    <mergeCell ref="L266:M266"/>
    <mergeCell ref="N266:O266"/>
    <mergeCell ref="P266:Q266"/>
    <mergeCell ref="F265:G265"/>
    <mergeCell ref="H265:I265"/>
    <mergeCell ref="J265:K265"/>
    <mergeCell ref="L265:M265"/>
    <mergeCell ref="N265:O265"/>
    <mergeCell ref="P265:Q265"/>
    <mergeCell ref="F270:G270"/>
    <mergeCell ref="H270:I270"/>
    <mergeCell ref="J270:K270"/>
    <mergeCell ref="L270:M270"/>
    <mergeCell ref="N270:O270"/>
    <mergeCell ref="P270:Q270"/>
    <mergeCell ref="F269:G269"/>
    <mergeCell ref="H269:I269"/>
    <mergeCell ref="J269:K269"/>
    <mergeCell ref="L269:M269"/>
    <mergeCell ref="N269:O269"/>
    <mergeCell ref="P269:Q269"/>
    <mergeCell ref="F268:G268"/>
    <mergeCell ref="H268:I268"/>
    <mergeCell ref="J268:K268"/>
    <mergeCell ref="L268:M268"/>
    <mergeCell ref="N268:O268"/>
    <mergeCell ref="P268:Q268"/>
    <mergeCell ref="F273:G273"/>
    <mergeCell ref="H273:I273"/>
    <mergeCell ref="J273:K273"/>
    <mergeCell ref="L273:M273"/>
    <mergeCell ref="N273:O273"/>
    <mergeCell ref="P273:Q273"/>
    <mergeCell ref="F272:G272"/>
    <mergeCell ref="H272:I272"/>
    <mergeCell ref="J272:K272"/>
    <mergeCell ref="L272:M272"/>
    <mergeCell ref="N272:O272"/>
    <mergeCell ref="P272:Q272"/>
    <mergeCell ref="F271:G271"/>
    <mergeCell ref="H271:I271"/>
    <mergeCell ref="J271:K271"/>
    <mergeCell ref="L271:M271"/>
    <mergeCell ref="N271:O271"/>
    <mergeCell ref="P271:Q271"/>
    <mergeCell ref="F276:G276"/>
    <mergeCell ref="H276:I276"/>
    <mergeCell ref="J276:K276"/>
    <mergeCell ref="L276:M276"/>
    <mergeCell ref="N276:O276"/>
    <mergeCell ref="P276:Q276"/>
    <mergeCell ref="F275:G275"/>
    <mergeCell ref="H275:I275"/>
    <mergeCell ref="J275:K275"/>
    <mergeCell ref="L275:M275"/>
    <mergeCell ref="N275:O275"/>
    <mergeCell ref="P275:Q275"/>
    <mergeCell ref="F274:G274"/>
    <mergeCell ref="H274:I274"/>
    <mergeCell ref="J274:K274"/>
    <mergeCell ref="L274:M274"/>
    <mergeCell ref="N274:O274"/>
    <mergeCell ref="P274:Q274"/>
    <mergeCell ref="F279:G279"/>
    <mergeCell ref="H279:I279"/>
    <mergeCell ref="J279:K279"/>
    <mergeCell ref="L279:M279"/>
    <mergeCell ref="N279:O279"/>
    <mergeCell ref="P279:Q279"/>
    <mergeCell ref="F278:G278"/>
    <mergeCell ref="H278:I278"/>
    <mergeCell ref="J278:K278"/>
    <mergeCell ref="L278:M278"/>
    <mergeCell ref="N278:O278"/>
    <mergeCell ref="P278:Q278"/>
    <mergeCell ref="F277:G277"/>
    <mergeCell ref="H277:I277"/>
    <mergeCell ref="J277:K277"/>
    <mergeCell ref="L277:M277"/>
    <mergeCell ref="N277:O277"/>
    <mergeCell ref="P277:Q277"/>
    <mergeCell ref="F282:G282"/>
    <mergeCell ref="H282:I282"/>
    <mergeCell ref="J282:K282"/>
    <mergeCell ref="L282:M282"/>
    <mergeCell ref="N282:O282"/>
    <mergeCell ref="P282:Q282"/>
    <mergeCell ref="F281:G281"/>
    <mergeCell ref="H281:I281"/>
    <mergeCell ref="J281:K281"/>
    <mergeCell ref="L281:M281"/>
    <mergeCell ref="N281:O281"/>
    <mergeCell ref="P281:Q281"/>
    <mergeCell ref="F280:G280"/>
    <mergeCell ref="H280:I280"/>
    <mergeCell ref="J280:K280"/>
    <mergeCell ref="L280:M280"/>
    <mergeCell ref="N280:O280"/>
    <mergeCell ref="P280:Q280"/>
    <mergeCell ref="F285:G285"/>
    <mergeCell ref="H285:I285"/>
    <mergeCell ref="J285:K285"/>
    <mergeCell ref="L285:M285"/>
    <mergeCell ref="N285:O285"/>
    <mergeCell ref="P285:Q285"/>
    <mergeCell ref="F284:G284"/>
    <mergeCell ref="H284:I284"/>
    <mergeCell ref="J284:K284"/>
    <mergeCell ref="L284:M284"/>
    <mergeCell ref="N284:O284"/>
    <mergeCell ref="P284:Q284"/>
    <mergeCell ref="F283:G283"/>
    <mergeCell ref="H283:I283"/>
    <mergeCell ref="J283:K283"/>
    <mergeCell ref="L283:M283"/>
    <mergeCell ref="N283:O283"/>
    <mergeCell ref="P283:Q283"/>
    <mergeCell ref="F288:G288"/>
    <mergeCell ref="H288:I288"/>
    <mergeCell ref="J288:K288"/>
    <mergeCell ref="L288:M288"/>
    <mergeCell ref="N288:O288"/>
    <mergeCell ref="P288:Q288"/>
    <mergeCell ref="F287:G287"/>
    <mergeCell ref="H287:I287"/>
    <mergeCell ref="J287:K287"/>
    <mergeCell ref="L287:M287"/>
    <mergeCell ref="N287:O287"/>
    <mergeCell ref="P287:Q287"/>
    <mergeCell ref="F286:G286"/>
    <mergeCell ref="H286:I286"/>
    <mergeCell ref="J286:K286"/>
    <mergeCell ref="L286:M286"/>
    <mergeCell ref="N286:O286"/>
    <mergeCell ref="P286:Q286"/>
    <mergeCell ref="F291:G291"/>
    <mergeCell ref="H291:I291"/>
    <mergeCell ref="J291:K291"/>
    <mergeCell ref="L291:M291"/>
    <mergeCell ref="N291:O291"/>
    <mergeCell ref="P291:Q291"/>
    <mergeCell ref="F290:G290"/>
    <mergeCell ref="H290:I290"/>
    <mergeCell ref="J290:K290"/>
    <mergeCell ref="L290:M290"/>
    <mergeCell ref="N290:O290"/>
    <mergeCell ref="P290:Q290"/>
    <mergeCell ref="F289:G289"/>
    <mergeCell ref="H289:I289"/>
    <mergeCell ref="J289:K289"/>
    <mergeCell ref="L289:M289"/>
    <mergeCell ref="N289:O289"/>
    <mergeCell ref="P289:Q289"/>
    <mergeCell ref="F294:G294"/>
    <mergeCell ref="H294:I294"/>
    <mergeCell ref="J294:K294"/>
    <mergeCell ref="L294:M294"/>
    <mergeCell ref="N294:O294"/>
    <mergeCell ref="P294:Q294"/>
    <mergeCell ref="F293:G293"/>
    <mergeCell ref="H293:I293"/>
    <mergeCell ref="J293:K293"/>
    <mergeCell ref="L293:M293"/>
    <mergeCell ref="N293:O293"/>
    <mergeCell ref="P293:Q293"/>
    <mergeCell ref="F292:G292"/>
    <mergeCell ref="H292:I292"/>
    <mergeCell ref="J292:K292"/>
    <mergeCell ref="L292:M292"/>
    <mergeCell ref="N292:O292"/>
    <mergeCell ref="P292:Q292"/>
    <mergeCell ref="F297:G297"/>
    <mergeCell ref="H297:I297"/>
    <mergeCell ref="J297:K297"/>
    <mergeCell ref="L297:M297"/>
    <mergeCell ref="N297:O297"/>
    <mergeCell ref="P297:Q297"/>
    <mergeCell ref="F296:G296"/>
    <mergeCell ref="H296:I296"/>
    <mergeCell ref="J296:K296"/>
    <mergeCell ref="L296:M296"/>
    <mergeCell ref="N296:O296"/>
    <mergeCell ref="P296:Q296"/>
    <mergeCell ref="F295:G295"/>
    <mergeCell ref="H295:I295"/>
    <mergeCell ref="J295:K295"/>
    <mergeCell ref="L295:M295"/>
    <mergeCell ref="N295:O295"/>
    <mergeCell ref="P295:Q295"/>
    <mergeCell ref="F300:G300"/>
    <mergeCell ref="H300:I300"/>
    <mergeCell ref="J300:K300"/>
    <mergeCell ref="L300:M300"/>
    <mergeCell ref="N300:O300"/>
    <mergeCell ref="P300:Q300"/>
    <mergeCell ref="F299:G299"/>
    <mergeCell ref="H299:I299"/>
    <mergeCell ref="J299:K299"/>
    <mergeCell ref="L299:M299"/>
    <mergeCell ref="N299:O299"/>
    <mergeCell ref="P299:Q299"/>
    <mergeCell ref="F298:G298"/>
    <mergeCell ref="H298:I298"/>
    <mergeCell ref="J298:K298"/>
    <mergeCell ref="L298:M298"/>
    <mergeCell ref="N298:O298"/>
    <mergeCell ref="P298:Q298"/>
    <mergeCell ref="F303:G303"/>
    <mergeCell ref="H303:I303"/>
    <mergeCell ref="J303:K303"/>
    <mergeCell ref="L303:M303"/>
    <mergeCell ref="N303:O303"/>
    <mergeCell ref="P303:Q303"/>
    <mergeCell ref="F302:G302"/>
    <mergeCell ref="H302:I302"/>
    <mergeCell ref="J302:K302"/>
    <mergeCell ref="L302:M302"/>
    <mergeCell ref="N302:O302"/>
    <mergeCell ref="P302:Q302"/>
    <mergeCell ref="F301:G301"/>
    <mergeCell ref="H301:I301"/>
    <mergeCell ref="J301:K301"/>
    <mergeCell ref="L301:M301"/>
    <mergeCell ref="N301:O301"/>
    <mergeCell ref="P301:Q301"/>
    <mergeCell ref="F306:G306"/>
    <mergeCell ref="H306:I306"/>
    <mergeCell ref="J306:K306"/>
    <mergeCell ref="L306:M306"/>
    <mergeCell ref="N306:O306"/>
    <mergeCell ref="P306:Q306"/>
    <mergeCell ref="F305:G305"/>
    <mergeCell ref="H305:I305"/>
    <mergeCell ref="J305:K305"/>
    <mergeCell ref="L305:M305"/>
    <mergeCell ref="N305:O305"/>
    <mergeCell ref="P305:Q305"/>
    <mergeCell ref="F304:G304"/>
    <mergeCell ref="H304:I304"/>
    <mergeCell ref="J304:K304"/>
    <mergeCell ref="L304:M304"/>
    <mergeCell ref="N304:O304"/>
    <mergeCell ref="P304:Q304"/>
    <mergeCell ref="F309:G309"/>
    <mergeCell ref="H309:I309"/>
    <mergeCell ref="J309:K309"/>
    <mergeCell ref="L309:M309"/>
    <mergeCell ref="N309:O309"/>
    <mergeCell ref="P309:Q309"/>
    <mergeCell ref="F308:G308"/>
    <mergeCell ref="H308:I308"/>
    <mergeCell ref="J308:K308"/>
    <mergeCell ref="L308:M308"/>
    <mergeCell ref="N308:O308"/>
    <mergeCell ref="P308:Q308"/>
    <mergeCell ref="F307:G307"/>
    <mergeCell ref="H307:I307"/>
    <mergeCell ref="J307:K307"/>
    <mergeCell ref="L307:M307"/>
    <mergeCell ref="N307:O307"/>
    <mergeCell ref="P307:Q307"/>
    <mergeCell ref="F312:G312"/>
    <mergeCell ref="H312:I312"/>
    <mergeCell ref="J312:K312"/>
    <mergeCell ref="L312:M312"/>
    <mergeCell ref="N312:O312"/>
    <mergeCell ref="P312:Q312"/>
    <mergeCell ref="F311:G311"/>
    <mergeCell ref="H311:I311"/>
    <mergeCell ref="J311:K311"/>
    <mergeCell ref="L311:M311"/>
    <mergeCell ref="N311:O311"/>
    <mergeCell ref="P311:Q311"/>
    <mergeCell ref="F310:G310"/>
    <mergeCell ref="H310:I310"/>
    <mergeCell ref="J310:K310"/>
    <mergeCell ref="L310:M310"/>
    <mergeCell ref="N310:O310"/>
    <mergeCell ref="P310:Q310"/>
    <mergeCell ref="F315:G315"/>
    <mergeCell ref="H315:I315"/>
    <mergeCell ref="J315:K315"/>
    <mergeCell ref="L315:M315"/>
    <mergeCell ref="N315:O315"/>
    <mergeCell ref="P315:Q315"/>
    <mergeCell ref="F314:G314"/>
    <mergeCell ref="H314:I314"/>
    <mergeCell ref="J314:K314"/>
    <mergeCell ref="L314:M314"/>
    <mergeCell ref="N314:O314"/>
    <mergeCell ref="P314:Q314"/>
    <mergeCell ref="F313:G313"/>
    <mergeCell ref="H313:I313"/>
    <mergeCell ref="J313:K313"/>
    <mergeCell ref="L313:M313"/>
    <mergeCell ref="N313:O313"/>
    <mergeCell ref="P313:Q313"/>
    <mergeCell ref="F318:G318"/>
    <mergeCell ref="H318:I318"/>
    <mergeCell ref="J318:K318"/>
    <mergeCell ref="L318:M318"/>
    <mergeCell ref="N318:O318"/>
    <mergeCell ref="P318:Q318"/>
    <mergeCell ref="F317:G317"/>
    <mergeCell ref="H317:I317"/>
    <mergeCell ref="J317:K317"/>
    <mergeCell ref="L317:M317"/>
    <mergeCell ref="N317:O317"/>
    <mergeCell ref="P317:Q317"/>
    <mergeCell ref="F316:G316"/>
    <mergeCell ref="H316:I316"/>
    <mergeCell ref="J316:K316"/>
    <mergeCell ref="L316:M316"/>
    <mergeCell ref="N316:O316"/>
    <mergeCell ref="P316:Q316"/>
    <mergeCell ref="F321:G321"/>
    <mergeCell ref="H321:I321"/>
    <mergeCell ref="J321:K321"/>
    <mergeCell ref="L321:M321"/>
    <mergeCell ref="N321:O321"/>
    <mergeCell ref="P321:Q321"/>
    <mergeCell ref="F320:G320"/>
    <mergeCell ref="H320:I320"/>
    <mergeCell ref="J320:K320"/>
    <mergeCell ref="L320:M320"/>
    <mergeCell ref="N320:O320"/>
    <mergeCell ref="P320:Q320"/>
    <mergeCell ref="F319:G319"/>
    <mergeCell ref="H319:I319"/>
    <mergeCell ref="J319:K319"/>
    <mergeCell ref="L319:M319"/>
    <mergeCell ref="N319:O319"/>
    <mergeCell ref="P319:Q319"/>
    <mergeCell ref="F324:G324"/>
    <mergeCell ref="H324:I324"/>
    <mergeCell ref="J324:K324"/>
    <mergeCell ref="L324:M324"/>
    <mergeCell ref="N324:O324"/>
    <mergeCell ref="P324:Q324"/>
    <mergeCell ref="F323:G323"/>
    <mergeCell ref="H323:I323"/>
    <mergeCell ref="J323:K323"/>
    <mergeCell ref="L323:M323"/>
    <mergeCell ref="N323:O323"/>
    <mergeCell ref="P323:Q323"/>
    <mergeCell ref="F322:G322"/>
    <mergeCell ref="H322:I322"/>
    <mergeCell ref="J322:K322"/>
    <mergeCell ref="L322:M322"/>
    <mergeCell ref="N322:O322"/>
    <mergeCell ref="P322:Q322"/>
    <mergeCell ref="F327:G327"/>
    <mergeCell ref="H327:I327"/>
    <mergeCell ref="J327:K327"/>
    <mergeCell ref="L327:M327"/>
    <mergeCell ref="N327:O327"/>
    <mergeCell ref="P327:Q327"/>
    <mergeCell ref="F326:G326"/>
    <mergeCell ref="H326:I326"/>
    <mergeCell ref="J326:K326"/>
    <mergeCell ref="L326:M326"/>
    <mergeCell ref="N326:O326"/>
    <mergeCell ref="P326:Q326"/>
    <mergeCell ref="F325:G325"/>
    <mergeCell ref="H325:I325"/>
    <mergeCell ref="J325:K325"/>
    <mergeCell ref="L325:M325"/>
    <mergeCell ref="N325:O325"/>
    <mergeCell ref="P325:Q325"/>
    <mergeCell ref="F330:G330"/>
    <mergeCell ref="H330:I330"/>
    <mergeCell ref="J330:K330"/>
    <mergeCell ref="L330:M330"/>
    <mergeCell ref="N330:O330"/>
    <mergeCell ref="P330:Q330"/>
    <mergeCell ref="F329:G329"/>
    <mergeCell ref="H329:I329"/>
    <mergeCell ref="J329:K329"/>
    <mergeCell ref="L329:M329"/>
    <mergeCell ref="N329:O329"/>
    <mergeCell ref="P329:Q329"/>
    <mergeCell ref="F328:G328"/>
    <mergeCell ref="H328:I328"/>
    <mergeCell ref="J328:K328"/>
    <mergeCell ref="L328:M328"/>
    <mergeCell ref="N328:O328"/>
    <mergeCell ref="P328:Q328"/>
    <mergeCell ref="F333:G333"/>
    <mergeCell ref="H333:I333"/>
    <mergeCell ref="J333:K333"/>
    <mergeCell ref="L333:M333"/>
    <mergeCell ref="N333:O333"/>
    <mergeCell ref="P333:Q333"/>
    <mergeCell ref="F332:G332"/>
    <mergeCell ref="H332:I332"/>
    <mergeCell ref="J332:K332"/>
    <mergeCell ref="L332:M332"/>
    <mergeCell ref="N332:O332"/>
    <mergeCell ref="P332:Q332"/>
    <mergeCell ref="F331:G331"/>
    <mergeCell ref="H331:I331"/>
    <mergeCell ref="J331:K331"/>
    <mergeCell ref="L331:M331"/>
    <mergeCell ref="N331:O331"/>
    <mergeCell ref="P331:Q331"/>
    <mergeCell ref="F336:G336"/>
    <mergeCell ref="H336:I336"/>
    <mergeCell ref="J336:K336"/>
    <mergeCell ref="L336:M336"/>
    <mergeCell ref="N336:O336"/>
    <mergeCell ref="P336:Q336"/>
    <mergeCell ref="F335:G335"/>
    <mergeCell ref="H335:I335"/>
    <mergeCell ref="J335:K335"/>
    <mergeCell ref="L335:M335"/>
    <mergeCell ref="N335:O335"/>
    <mergeCell ref="P335:Q335"/>
    <mergeCell ref="F334:G334"/>
    <mergeCell ref="H334:I334"/>
    <mergeCell ref="J334:K334"/>
    <mergeCell ref="L334:M334"/>
    <mergeCell ref="N334:O334"/>
    <mergeCell ref="P334:Q334"/>
    <mergeCell ref="F339:G339"/>
    <mergeCell ref="H339:I339"/>
    <mergeCell ref="J339:K339"/>
    <mergeCell ref="L339:M339"/>
    <mergeCell ref="N339:O339"/>
    <mergeCell ref="P339:Q339"/>
    <mergeCell ref="F338:G338"/>
    <mergeCell ref="H338:I338"/>
    <mergeCell ref="J338:K338"/>
    <mergeCell ref="L338:M338"/>
    <mergeCell ref="N338:O338"/>
    <mergeCell ref="P338:Q338"/>
    <mergeCell ref="F337:G337"/>
    <mergeCell ref="H337:I337"/>
    <mergeCell ref="J337:K337"/>
    <mergeCell ref="L337:M337"/>
    <mergeCell ref="N337:O337"/>
    <mergeCell ref="P337:Q337"/>
    <mergeCell ref="F342:G342"/>
    <mergeCell ref="H342:I342"/>
    <mergeCell ref="J342:K342"/>
    <mergeCell ref="L342:M342"/>
    <mergeCell ref="N342:O342"/>
    <mergeCell ref="P342:Q342"/>
    <mergeCell ref="F341:G341"/>
    <mergeCell ref="H341:I341"/>
    <mergeCell ref="J341:K341"/>
    <mergeCell ref="L341:M341"/>
    <mergeCell ref="N341:O341"/>
    <mergeCell ref="P341:Q341"/>
    <mergeCell ref="F340:G340"/>
    <mergeCell ref="H340:I340"/>
    <mergeCell ref="J340:K340"/>
    <mergeCell ref="L340:M340"/>
    <mergeCell ref="N340:O340"/>
    <mergeCell ref="P340:Q340"/>
    <mergeCell ref="F345:G345"/>
    <mergeCell ref="H345:I345"/>
    <mergeCell ref="J345:K345"/>
    <mergeCell ref="L345:M345"/>
    <mergeCell ref="N345:O345"/>
    <mergeCell ref="P345:Q345"/>
    <mergeCell ref="F344:G344"/>
    <mergeCell ref="H344:I344"/>
    <mergeCell ref="J344:K344"/>
    <mergeCell ref="L344:M344"/>
    <mergeCell ref="N344:O344"/>
    <mergeCell ref="P344:Q344"/>
    <mergeCell ref="F343:G343"/>
    <mergeCell ref="H343:I343"/>
    <mergeCell ref="J343:K343"/>
    <mergeCell ref="L343:M343"/>
    <mergeCell ref="N343:O343"/>
    <mergeCell ref="P343:Q343"/>
    <mergeCell ref="F348:G348"/>
    <mergeCell ref="H348:I348"/>
    <mergeCell ref="J348:K348"/>
    <mergeCell ref="L348:M348"/>
    <mergeCell ref="N348:O348"/>
    <mergeCell ref="P348:Q348"/>
    <mergeCell ref="F347:G347"/>
    <mergeCell ref="H347:I347"/>
    <mergeCell ref="J347:K347"/>
    <mergeCell ref="L347:M347"/>
    <mergeCell ref="N347:O347"/>
    <mergeCell ref="P347:Q347"/>
    <mergeCell ref="F346:G346"/>
    <mergeCell ref="H346:I346"/>
    <mergeCell ref="J346:K346"/>
    <mergeCell ref="L346:M346"/>
    <mergeCell ref="N346:O346"/>
    <mergeCell ref="P346:Q346"/>
    <mergeCell ref="F351:G351"/>
    <mergeCell ref="H351:I351"/>
    <mergeCell ref="J351:K351"/>
    <mergeCell ref="L351:M351"/>
    <mergeCell ref="N351:O351"/>
    <mergeCell ref="P351:Q351"/>
    <mergeCell ref="F350:G350"/>
    <mergeCell ref="H350:I350"/>
    <mergeCell ref="J350:K350"/>
    <mergeCell ref="L350:M350"/>
    <mergeCell ref="N350:O350"/>
    <mergeCell ref="P350:Q350"/>
    <mergeCell ref="F349:G349"/>
    <mergeCell ref="H349:I349"/>
    <mergeCell ref="J349:K349"/>
    <mergeCell ref="L349:M349"/>
    <mergeCell ref="N349:O349"/>
    <mergeCell ref="P349:Q349"/>
    <mergeCell ref="F354:G354"/>
    <mergeCell ref="H354:I354"/>
    <mergeCell ref="J354:K354"/>
    <mergeCell ref="L354:M354"/>
    <mergeCell ref="N354:O354"/>
    <mergeCell ref="P354:Q354"/>
    <mergeCell ref="F353:G353"/>
    <mergeCell ref="H353:I353"/>
    <mergeCell ref="J353:K353"/>
    <mergeCell ref="L353:M353"/>
    <mergeCell ref="N353:O353"/>
    <mergeCell ref="P353:Q353"/>
    <mergeCell ref="F352:G352"/>
    <mergeCell ref="H352:I352"/>
    <mergeCell ref="J352:K352"/>
    <mergeCell ref="L352:M352"/>
    <mergeCell ref="N352:O352"/>
    <mergeCell ref="P352:Q352"/>
    <mergeCell ref="F357:G357"/>
    <mergeCell ref="H357:I357"/>
    <mergeCell ref="J357:K357"/>
    <mergeCell ref="L357:M357"/>
    <mergeCell ref="N357:O357"/>
    <mergeCell ref="P357:Q357"/>
    <mergeCell ref="F356:G356"/>
    <mergeCell ref="H356:I356"/>
    <mergeCell ref="J356:K356"/>
    <mergeCell ref="L356:M356"/>
    <mergeCell ref="N356:O356"/>
    <mergeCell ref="P356:Q356"/>
    <mergeCell ref="F355:G355"/>
    <mergeCell ref="H355:I355"/>
    <mergeCell ref="J355:K355"/>
    <mergeCell ref="L355:M355"/>
    <mergeCell ref="N355:O355"/>
    <mergeCell ref="P355:Q355"/>
    <mergeCell ref="F360:G360"/>
    <mergeCell ref="H360:I360"/>
    <mergeCell ref="J360:K360"/>
    <mergeCell ref="L360:M360"/>
    <mergeCell ref="N360:O360"/>
    <mergeCell ref="P360:Q360"/>
    <mergeCell ref="F359:G359"/>
    <mergeCell ref="H359:I359"/>
    <mergeCell ref="J359:K359"/>
    <mergeCell ref="L359:M359"/>
    <mergeCell ref="N359:O359"/>
    <mergeCell ref="P359:Q359"/>
    <mergeCell ref="F358:G358"/>
    <mergeCell ref="H358:I358"/>
    <mergeCell ref="J358:K358"/>
    <mergeCell ref="L358:M358"/>
    <mergeCell ref="N358:O358"/>
    <mergeCell ref="P358:Q358"/>
    <mergeCell ref="F363:G363"/>
    <mergeCell ref="H363:I363"/>
    <mergeCell ref="J363:K363"/>
    <mergeCell ref="L363:M363"/>
    <mergeCell ref="N363:O363"/>
    <mergeCell ref="P363:Q363"/>
    <mergeCell ref="F362:G362"/>
    <mergeCell ref="H362:I362"/>
    <mergeCell ref="J362:K362"/>
    <mergeCell ref="L362:M362"/>
    <mergeCell ref="N362:O362"/>
    <mergeCell ref="P362:Q362"/>
    <mergeCell ref="F361:G361"/>
    <mergeCell ref="H361:I361"/>
    <mergeCell ref="J361:K361"/>
    <mergeCell ref="L361:M361"/>
    <mergeCell ref="N361:O361"/>
    <mergeCell ref="P361:Q361"/>
    <mergeCell ref="F366:G366"/>
    <mergeCell ref="H366:I366"/>
    <mergeCell ref="J366:K366"/>
    <mergeCell ref="L366:M366"/>
    <mergeCell ref="N366:O366"/>
    <mergeCell ref="P366:Q366"/>
    <mergeCell ref="F365:G365"/>
    <mergeCell ref="H365:I365"/>
    <mergeCell ref="J365:K365"/>
    <mergeCell ref="L365:M365"/>
    <mergeCell ref="N365:O365"/>
    <mergeCell ref="P365:Q365"/>
    <mergeCell ref="F364:G364"/>
    <mergeCell ref="H364:I364"/>
    <mergeCell ref="J364:K364"/>
    <mergeCell ref="L364:M364"/>
    <mergeCell ref="N364:O364"/>
    <mergeCell ref="P364:Q364"/>
    <mergeCell ref="F369:G369"/>
    <mergeCell ref="H369:I369"/>
    <mergeCell ref="J369:K369"/>
    <mergeCell ref="L369:M369"/>
    <mergeCell ref="N369:O369"/>
    <mergeCell ref="P369:Q369"/>
    <mergeCell ref="F368:G368"/>
    <mergeCell ref="H368:I368"/>
    <mergeCell ref="J368:K368"/>
    <mergeCell ref="L368:M368"/>
    <mergeCell ref="N368:O368"/>
    <mergeCell ref="P368:Q368"/>
    <mergeCell ref="F367:G367"/>
    <mergeCell ref="H367:I367"/>
    <mergeCell ref="J367:K367"/>
    <mergeCell ref="L367:M367"/>
    <mergeCell ref="N367:O367"/>
    <mergeCell ref="P367:Q367"/>
    <mergeCell ref="F372:G372"/>
    <mergeCell ref="H372:I372"/>
    <mergeCell ref="J372:K372"/>
    <mergeCell ref="L372:M372"/>
    <mergeCell ref="N372:O372"/>
    <mergeCell ref="P372:Q372"/>
    <mergeCell ref="F371:G371"/>
    <mergeCell ref="H371:I371"/>
    <mergeCell ref="J371:K371"/>
    <mergeCell ref="L371:M371"/>
    <mergeCell ref="N371:O371"/>
    <mergeCell ref="P371:Q371"/>
    <mergeCell ref="F370:G370"/>
    <mergeCell ref="H370:I370"/>
    <mergeCell ref="J370:K370"/>
    <mergeCell ref="L370:M370"/>
    <mergeCell ref="N370:O370"/>
    <mergeCell ref="P370:Q370"/>
    <mergeCell ref="F375:G375"/>
    <mergeCell ref="H375:I375"/>
    <mergeCell ref="J375:K375"/>
    <mergeCell ref="L375:M375"/>
    <mergeCell ref="N375:O375"/>
    <mergeCell ref="P375:Q375"/>
    <mergeCell ref="F374:G374"/>
    <mergeCell ref="H374:I374"/>
    <mergeCell ref="J374:K374"/>
    <mergeCell ref="L374:M374"/>
    <mergeCell ref="N374:O374"/>
    <mergeCell ref="P374:Q374"/>
    <mergeCell ref="F373:G373"/>
    <mergeCell ref="H373:I373"/>
    <mergeCell ref="J373:K373"/>
    <mergeCell ref="L373:M373"/>
    <mergeCell ref="N373:O373"/>
    <mergeCell ref="P373:Q373"/>
    <mergeCell ref="F378:G378"/>
    <mergeCell ref="H378:I378"/>
    <mergeCell ref="J378:K378"/>
    <mergeCell ref="L378:M378"/>
    <mergeCell ref="N378:O378"/>
    <mergeCell ref="P378:Q378"/>
    <mergeCell ref="F377:G377"/>
    <mergeCell ref="H377:I377"/>
    <mergeCell ref="J377:K377"/>
    <mergeCell ref="L377:M377"/>
    <mergeCell ref="N377:O377"/>
    <mergeCell ref="P377:Q377"/>
    <mergeCell ref="F376:G376"/>
    <mergeCell ref="H376:I376"/>
    <mergeCell ref="J376:K376"/>
    <mergeCell ref="L376:M376"/>
    <mergeCell ref="N376:O376"/>
    <mergeCell ref="P376:Q376"/>
    <mergeCell ref="F381:G381"/>
    <mergeCell ref="H381:I381"/>
    <mergeCell ref="J381:K381"/>
    <mergeCell ref="L381:M381"/>
    <mergeCell ref="N381:O381"/>
    <mergeCell ref="P381:Q381"/>
    <mergeCell ref="F380:G380"/>
    <mergeCell ref="H380:I380"/>
    <mergeCell ref="J380:K380"/>
    <mergeCell ref="L380:M380"/>
    <mergeCell ref="N380:O380"/>
    <mergeCell ref="P380:Q380"/>
    <mergeCell ref="F379:G379"/>
    <mergeCell ref="H379:I379"/>
    <mergeCell ref="J379:K379"/>
    <mergeCell ref="L379:M379"/>
    <mergeCell ref="N379:O379"/>
    <mergeCell ref="P379:Q379"/>
    <mergeCell ref="F384:G384"/>
    <mergeCell ref="H384:I384"/>
    <mergeCell ref="J384:K384"/>
    <mergeCell ref="L384:M384"/>
    <mergeCell ref="N384:O384"/>
    <mergeCell ref="P384:Q384"/>
    <mergeCell ref="F383:G383"/>
    <mergeCell ref="H383:I383"/>
    <mergeCell ref="J383:K383"/>
    <mergeCell ref="L383:M383"/>
    <mergeCell ref="N383:O383"/>
    <mergeCell ref="P383:Q383"/>
    <mergeCell ref="F382:G382"/>
    <mergeCell ref="H382:I382"/>
    <mergeCell ref="J382:K382"/>
    <mergeCell ref="L382:M382"/>
    <mergeCell ref="N382:O382"/>
    <mergeCell ref="P382:Q382"/>
    <mergeCell ref="F387:G387"/>
    <mergeCell ref="H387:I387"/>
    <mergeCell ref="J387:K387"/>
    <mergeCell ref="L387:M387"/>
    <mergeCell ref="N387:O387"/>
    <mergeCell ref="P387:Q387"/>
    <mergeCell ref="F386:G386"/>
    <mergeCell ref="H386:I386"/>
    <mergeCell ref="J386:K386"/>
    <mergeCell ref="L386:M386"/>
    <mergeCell ref="N386:O386"/>
    <mergeCell ref="P386:Q386"/>
    <mergeCell ref="F385:G385"/>
    <mergeCell ref="H385:I385"/>
    <mergeCell ref="J385:K385"/>
    <mergeCell ref="L385:M385"/>
    <mergeCell ref="N385:O385"/>
    <mergeCell ref="P385:Q385"/>
    <mergeCell ref="F390:G390"/>
    <mergeCell ref="H390:I390"/>
    <mergeCell ref="J390:K390"/>
    <mergeCell ref="L390:M390"/>
    <mergeCell ref="N390:O390"/>
    <mergeCell ref="P390:Q390"/>
    <mergeCell ref="F389:G389"/>
    <mergeCell ref="H389:I389"/>
    <mergeCell ref="J389:K389"/>
    <mergeCell ref="L389:M389"/>
    <mergeCell ref="N389:O389"/>
    <mergeCell ref="P389:Q389"/>
    <mergeCell ref="F388:G388"/>
    <mergeCell ref="H388:I388"/>
    <mergeCell ref="J388:K388"/>
    <mergeCell ref="L388:M388"/>
    <mergeCell ref="N388:O388"/>
    <mergeCell ref="P388:Q388"/>
    <mergeCell ref="F393:G393"/>
    <mergeCell ref="H393:I393"/>
    <mergeCell ref="J393:K393"/>
    <mergeCell ref="L393:M393"/>
    <mergeCell ref="N393:O393"/>
    <mergeCell ref="P393:Q393"/>
    <mergeCell ref="F392:G392"/>
    <mergeCell ref="H392:I392"/>
    <mergeCell ref="J392:K392"/>
    <mergeCell ref="L392:M392"/>
    <mergeCell ref="N392:O392"/>
    <mergeCell ref="P392:Q392"/>
    <mergeCell ref="F391:G391"/>
    <mergeCell ref="H391:I391"/>
    <mergeCell ref="J391:K391"/>
    <mergeCell ref="L391:M391"/>
    <mergeCell ref="N391:O391"/>
    <mergeCell ref="P391:Q391"/>
    <mergeCell ref="F396:G396"/>
    <mergeCell ref="H396:I396"/>
    <mergeCell ref="J396:K396"/>
    <mergeCell ref="L396:M396"/>
    <mergeCell ref="N396:O396"/>
    <mergeCell ref="P396:Q396"/>
    <mergeCell ref="F395:G395"/>
    <mergeCell ref="H395:I395"/>
    <mergeCell ref="J395:K395"/>
    <mergeCell ref="L395:M395"/>
    <mergeCell ref="N395:O395"/>
    <mergeCell ref="P395:Q395"/>
    <mergeCell ref="F394:G394"/>
    <mergeCell ref="H394:I394"/>
    <mergeCell ref="J394:K394"/>
    <mergeCell ref="L394:M394"/>
    <mergeCell ref="N394:O394"/>
    <mergeCell ref="P394:Q394"/>
    <mergeCell ref="F399:G399"/>
    <mergeCell ref="H399:I399"/>
    <mergeCell ref="J399:K399"/>
    <mergeCell ref="L399:M399"/>
    <mergeCell ref="N399:O399"/>
    <mergeCell ref="P399:Q399"/>
    <mergeCell ref="F398:G398"/>
    <mergeCell ref="H398:I398"/>
    <mergeCell ref="J398:K398"/>
    <mergeCell ref="L398:M398"/>
    <mergeCell ref="N398:O398"/>
    <mergeCell ref="P398:Q398"/>
    <mergeCell ref="F397:G397"/>
    <mergeCell ref="H397:I397"/>
    <mergeCell ref="J397:K397"/>
    <mergeCell ref="L397:M397"/>
    <mergeCell ref="N397:O397"/>
    <mergeCell ref="P397:Q397"/>
    <mergeCell ref="F402:G402"/>
    <mergeCell ref="H402:I402"/>
    <mergeCell ref="J402:K402"/>
    <mergeCell ref="L402:M402"/>
    <mergeCell ref="N402:O402"/>
    <mergeCell ref="P402:Q402"/>
    <mergeCell ref="F401:G401"/>
    <mergeCell ref="H401:I401"/>
    <mergeCell ref="J401:K401"/>
    <mergeCell ref="L401:M401"/>
    <mergeCell ref="N401:O401"/>
    <mergeCell ref="P401:Q401"/>
    <mergeCell ref="F400:G400"/>
    <mergeCell ref="H400:I400"/>
    <mergeCell ref="J400:K400"/>
    <mergeCell ref="L400:M400"/>
    <mergeCell ref="N400:O400"/>
    <mergeCell ref="P400:Q400"/>
    <mergeCell ref="F405:G405"/>
    <mergeCell ref="H405:I405"/>
    <mergeCell ref="J405:K405"/>
    <mergeCell ref="L405:M405"/>
    <mergeCell ref="N405:O405"/>
    <mergeCell ref="P405:Q405"/>
    <mergeCell ref="F404:G404"/>
    <mergeCell ref="H404:I404"/>
    <mergeCell ref="J404:K404"/>
    <mergeCell ref="L404:M404"/>
    <mergeCell ref="N404:O404"/>
    <mergeCell ref="P404:Q404"/>
    <mergeCell ref="F403:G403"/>
    <mergeCell ref="H403:I403"/>
    <mergeCell ref="J403:K403"/>
    <mergeCell ref="L403:M403"/>
    <mergeCell ref="N403:O403"/>
    <mergeCell ref="P403:Q403"/>
    <mergeCell ref="F408:G408"/>
    <mergeCell ref="H408:I408"/>
    <mergeCell ref="J408:K408"/>
    <mergeCell ref="L408:M408"/>
    <mergeCell ref="N408:O408"/>
    <mergeCell ref="P408:Q408"/>
    <mergeCell ref="F407:G407"/>
    <mergeCell ref="H407:I407"/>
    <mergeCell ref="J407:K407"/>
    <mergeCell ref="L407:M407"/>
    <mergeCell ref="N407:O407"/>
    <mergeCell ref="P407:Q407"/>
    <mergeCell ref="F406:G406"/>
    <mergeCell ref="H406:I406"/>
    <mergeCell ref="J406:K406"/>
    <mergeCell ref="L406:M406"/>
    <mergeCell ref="N406:O406"/>
    <mergeCell ref="P406:Q406"/>
    <mergeCell ref="F411:G411"/>
    <mergeCell ref="H411:I411"/>
    <mergeCell ref="J411:K411"/>
    <mergeCell ref="L411:M411"/>
    <mergeCell ref="N411:O411"/>
    <mergeCell ref="P411:Q411"/>
    <mergeCell ref="F410:G410"/>
    <mergeCell ref="H410:I410"/>
    <mergeCell ref="J410:K410"/>
    <mergeCell ref="L410:M410"/>
    <mergeCell ref="N410:O410"/>
    <mergeCell ref="P410:Q410"/>
    <mergeCell ref="F409:G409"/>
    <mergeCell ref="H409:I409"/>
    <mergeCell ref="J409:K409"/>
    <mergeCell ref="L409:M409"/>
    <mergeCell ref="N409:O409"/>
    <mergeCell ref="P409:Q409"/>
    <mergeCell ref="F414:G414"/>
    <mergeCell ref="H414:I414"/>
    <mergeCell ref="J414:K414"/>
    <mergeCell ref="L414:M414"/>
    <mergeCell ref="N414:O414"/>
    <mergeCell ref="P414:Q414"/>
    <mergeCell ref="F413:G413"/>
    <mergeCell ref="H413:I413"/>
    <mergeCell ref="J413:K413"/>
    <mergeCell ref="L413:M413"/>
    <mergeCell ref="N413:O413"/>
    <mergeCell ref="P413:Q413"/>
    <mergeCell ref="F412:G412"/>
    <mergeCell ref="H412:I412"/>
    <mergeCell ref="J412:K412"/>
    <mergeCell ref="L412:M412"/>
    <mergeCell ref="N412:O412"/>
    <mergeCell ref="P412:Q412"/>
    <mergeCell ref="F417:G417"/>
    <mergeCell ref="H417:I417"/>
    <mergeCell ref="J417:K417"/>
    <mergeCell ref="L417:M417"/>
    <mergeCell ref="N417:O417"/>
    <mergeCell ref="P417:Q417"/>
    <mergeCell ref="F416:G416"/>
    <mergeCell ref="H416:I416"/>
    <mergeCell ref="J416:K416"/>
    <mergeCell ref="L416:M416"/>
    <mergeCell ref="N416:O416"/>
    <mergeCell ref="P416:Q416"/>
    <mergeCell ref="F415:G415"/>
    <mergeCell ref="H415:I415"/>
    <mergeCell ref="J415:K415"/>
    <mergeCell ref="L415:M415"/>
    <mergeCell ref="N415:O415"/>
    <mergeCell ref="P415:Q415"/>
    <mergeCell ref="F420:G420"/>
    <mergeCell ref="H420:I420"/>
    <mergeCell ref="J420:K420"/>
    <mergeCell ref="L420:M420"/>
    <mergeCell ref="N420:O420"/>
    <mergeCell ref="P420:Q420"/>
    <mergeCell ref="F419:G419"/>
    <mergeCell ref="H419:I419"/>
    <mergeCell ref="J419:K419"/>
    <mergeCell ref="L419:M419"/>
    <mergeCell ref="N419:O419"/>
    <mergeCell ref="P419:Q419"/>
    <mergeCell ref="F418:G418"/>
    <mergeCell ref="H418:I418"/>
    <mergeCell ref="J418:K418"/>
    <mergeCell ref="L418:M418"/>
    <mergeCell ref="N418:O418"/>
    <mergeCell ref="P418:Q418"/>
    <mergeCell ref="F423:G423"/>
    <mergeCell ref="H423:I423"/>
    <mergeCell ref="J423:K423"/>
    <mergeCell ref="L423:M423"/>
    <mergeCell ref="N423:O423"/>
    <mergeCell ref="P423:Q423"/>
    <mergeCell ref="F422:G422"/>
    <mergeCell ref="H422:I422"/>
    <mergeCell ref="J422:K422"/>
    <mergeCell ref="L422:M422"/>
    <mergeCell ref="N422:O422"/>
    <mergeCell ref="P422:Q422"/>
    <mergeCell ref="F421:G421"/>
    <mergeCell ref="H421:I421"/>
    <mergeCell ref="J421:K421"/>
    <mergeCell ref="L421:M421"/>
    <mergeCell ref="N421:O421"/>
    <mergeCell ref="P421:Q421"/>
    <mergeCell ref="F426:G426"/>
    <mergeCell ref="H426:I426"/>
    <mergeCell ref="J426:K426"/>
    <mergeCell ref="L426:M426"/>
    <mergeCell ref="N426:O426"/>
    <mergeCell ref="P426:Q426"/>
    <mergeCell ref="F425:G425"/>
    <mergeCell ref="H425:I425"/>
    <mergeCell ref="J425:K425"/>
    <mergeCell ref="L425:M425"/>
    <mergeCell ref="N425:O425"/>
    <mergeCell ref="P425:Q425"/>
    <mergeCell ref="F424:G424"/>
    <mergeCell ref="H424:I424"/>
    <mergeCell ref="J424:K424"/>
    <mergeCell ref="L424:M424"/>
    <mergeCell ref="N424:O424"/>
    <mergeCell ref="P424:Q424"/>
    <mergeCell ref="F429:G429"/>
    <mergeCell ref="H429:I429"/>
    <mergeCell ref="J429:K429"/>
    <mergeCell ref="L429:M429"/>
    <mergeCell ref="N429:O429"/>
    <mergeCell ref="P429:Q429"/>
    <mergeCell ref="F428:G428"/>
    <mergeCell ref="H428:I428"/>
    <mergeCell ref="J428:K428"/>
    <mergeCell ref="L428:M428"/>
    <mergeCell ref="N428:O428"/>
    <mergeCell ref="P428:Q428"/>
    <mergeCell ref="F427:G427"/>
    <mergeCell ref="H427:I427"/>
    <mergeCell ref="J427:K427"/>
    <mergeCell ref="L427:M427"/>
    <mergeCell ref="N427:O427"/>
    <mergeCell ref="P427:Q427"/>
    <mergeCell ref="F432:G432"/>
    <mergeCell ref="H432:I432"/>
    <mergeCell ref="J432:K432"/>
    <mergeCell ref="L432:M432"/>
    <mergeCell ref="N432:O432"/>
    <mergeCell ref="P432:Q432"/>
    <mergeCell ref="F431:G431"/>
    <mergeCell ref="H431:I431"/>
    <mergeCell ref="J431:K431"/>
    <mergeCell ref="L431:M431"/>
    <mergeCell ref="N431:O431"/>
    <mergeCell ref="P431:Q431"/>
    <mergeCell ref="F430:G430"/>
    <mergeCell ref="H430:I430"/>
    <mergeCell ref="J430:K430"/>
    <mergeCell ref="L430:M430"/>
    <mergeCell ref="N430:O430"/>
    <mergeCell ref="P430:Q430"/>
    <mergeCell ref="F435:G435"/>
    <mergeCell ref="H435:I435"/>
    <mergeCell ref="J435:K435"/>
    <mergeCell ref="L435:M435"/>
    <mergeCell ref="N435:O435"/>
    <mergeCell ref="P435:Q435"/>
    <mergeCell ref="F434:G434"/>
    <mergeCell ref="H434:I434"/>
    <mergeCell ref="J434:K434"/>
    <mergeCell ref="L434:M434"/>
    <mergeCell ref="N434:O434"/>
    <mergeCell ref="P434:Q434"/>
    <mergeCell ref="F433:G433"/>
    <mergeCell ref="H433:I433"/>
    <mergeCell ref="J433:K433"/>
    <mergeCell ref="L433:M433"/>
    <mergeCell ref="N433:O433"/>
    <mergeCell ref="P433:Q433"/>
    <mergeCell ref="F438:G438"/>
    <mergeCell ref="H438:I438"/>
    <mergeCell ref="J438:K438"/>
    <mergeCell ref="L438:M438"/>
    <mergeCell ref="N438:O438"/>
    <mergeCell ref="P438:Q438"/>
    <mergeCell ref="F437:G437"/>
    <mergeCell ref="H437:I437"/>
    <mergeCell ref="J437:K437"/>
    <mergeCell ref="L437:M437"/>
    <mergeCell ref="N437:O437"/>
    <mergeCell ref="P437:Q437"/>
    <mergeCell ref="F436:G436"/>
    <mergeCell ref="H436:I436"/>
    <mergeCell ref="J436:K436"/>
    <mergeCell ref="L436:M436"/>
    <mergeCell ref="N436:O436"/>
    <mergeCell ref="P436:Q436"/>
    <mergeCell ref="F441:G441"/>
    <mergeCell ref="H441:I441"/>
    <mergeCell ref="J441:K441"/>
    <mergeCell ref="L441:M441"/>
    <mergeCell ref="N441:O441"/>
    <mergeCell ref="P441:Q441"/>
    <mergeCell ref="F440:G440"/>
    <mergeCell ref="H440:I440"/>
    <mergeCell ref="J440:K440"/>
    <mergeCell ref="L440:M440"/>
    <mergeCell ref="N440:O440"/>
    <mergeCell ref="P440:Q440"/>
    <mergeCell ref="F439:G439"/>
    <mergeCell ref="H439:I439"/>
    <mergeCell ref="J439:K439"/>
    <mergeCell ref="L439:M439"/>
    <mergeCell ref="N439:O439"/>
    <mergeCell ref="P439:Q439"/>
    <mergeCell ref="F444:G444"/>
    <mergeCell ref="H444:I444"/>
    <mergeCell ref="J444:K444"/>
    <mergeCell ref="L444:M444"/>
    <mergeCell ref="N444:O444"/>
    <mergeCell ref="P444:Q444"/>
    <mergeCell ref="F443:G443"/>
    <mergeCell ref="H443:I443"/>
    <mergeCell ref="J443:K443"/>
    <mergeCell ref="L443:M443"/>
    <mergeCell ref="N443:O443"/>
    <mergeCell ref="P443:Q443"/>
    <mergeCell ref="F442:G442"/>
    <mergeCell ref="H442:I442"/>
    <mergeCell ref="J442:K442"/>
    <mergeCell ref="L442:M442"/>
    <mergeCell ref="N442:O442"/>
    <mergeCell ref="P442:Q442"/>
    <mergeCell ref="F447:G447"/>
    <mergeCell ref="H447:I447"/>
    <mergeCell ref="J447:K447"/>
    <mergeCell ref="L447:M447"/>
    <mergeCell ref="N447:O447"/>
    <mergeCell ref="P447:Q447"/>
    <mergeCell ref="F446:G446"/>
    <mergeCell ref="H446:I446"/>
    <mergeCell ref="J446:K446"/>
    <mergeCell ref="L446:M446"/>
    <mergeCell ref="N446:O446"/>
    <mergeCell ref="P446:Q446"/>
    <mergeCell ref="F445:G445"/>
    <mergeCell ref="H445:I445"/>
    <mergeCell ref="J445:K445"/>
    <mergeCell ref="L445:M445"/>
    <mergeCell ref="N445:O445"/>
    <mergeCell ref="P445:Q445"/>
    <mergeCell ref="F450:G450"/>
    <mergeCell ref="H450:I450"/>
    <mergeCell ref="J450:K450"/>
    <mergeCell ref="L450:M450"/>
    <mergeCell ref="N450:O450"/>
    <mergeCell ref="P450:Q450"/>
    <mergeCell ref="F449:G449"/>
    <mergeCell ref="H449:I449"/>
    <mergeCell ref="J449:K449"/>
    <mergeCell ref="L449:M449"/>
    <mergeCell ref="N449:O449"/>
    <mergeCell ref="P449:Q449"/>
    <mergeCell ref="F448:G448"/>
    <mergeCell ref="H448:I448"/>
    <mergeCell ref="J448:K448"/>
    <mergeCell ref="L448:M448"/>
    <mergeCell ref="N448:O448"/>
    <mergeCell ref="P448:Q448"/>
    <mergeCell ref="F453:G453"/>
    <mergeCell ref="H453:I453"/>
    <mergeCell ref="J453:K453"/>
    <mergeCell ref="L453:M453"/>
    <mergeCell ref="N453:O453"/>
    <mergeCell ref="P453:Q453"/>
    <mergeCell ref="F452:G452"/>
    <mergeCell ref="H452:I452"/>
    <mergeCell ref="J452:K452"/>
    <mergeCell ref="L452:M452"/>
    <mergeCell ref="N452:O452"/>
    <mergeCell ref="P452:Q452"/>
    <mergeCell ref="F451:G451"/>
    <mergeCell ref="H451:I451"/>
    <mergeCell ref="J451:K451"/>
    <mergeCell ref="L451:M451"/>
    <mergeCell ref="N451:O451"/>
    <mergeCell ref="P451:Q451"/>
    <mergeCell ref="F456:G456"/>
    <mergeCell ref="H456:I456"/>
    <mergeCell ref="J456:K456"/>
    <mergeCell ref="L456:M456"/>
    <mergeCell ref="N456:O456"/>
    <mergeCell ref="P456:Q456"/>
    <mergeCell ref="F455:G455"/>
    <mergeCell ref="H455:I455"/>
    <mergeCell ref="J455:K455"/>
    <mergeCell ref="L455:M455"/>
    <mergeCell ref="N455:O455"/>
    <mergeCell ref="P455:Q455"/>
    <mergeCell ref="F454:G454"/>
    <mergeCell ref="H454:I454"/>
    <mergeCell ref="J454:K454"/>
    <mergeCell ref="L454:M454"/>
    <mergeCell ref="N454:O454"/>
    <mergeCell ref="P454:Q454"/>
    <mergeCell ref="F459:G459"/>
    <mergeCell ref="H459:I459"/>
    <mergeCell ref="J459:K459"/>
    <mergeCell ref="L459:M459"/>
    <mergeCell ref="N459:O459"/>
    <mergeCell ref="P459:Q459"/>
    <mergeCell ref="F458:G458"/>
    <mergeCell ref="H458:I458"/>
    <mergeCell ref="J458:K458"/>
    <mergeCell ref="L458:M458"/>
    <mergeCell ref="N458:O458"/>
    <mergeCell ref="P458:Q458"/>
    <mergeCell ref="F457:G457"/>
    <mergeCell ref="H457:I457"/>
    <mergeCell ref="J457:K457"/>
    <mergeCell ref="L457:M457"/>
    <mergeCell ref="N457:O457"/>
    <mergeCell ref="P457:Q457"/>
    <mergeCell ref="F462:G462"/>
    <mergeCell ref="H462:I462"/>
    <mergeCell ref="J462:K462"/>
    <mergeCell ref="L462:M462"/>
    <mergeCell ref="N462:O462"/>
    <mergeCell ref="P462:Q462"/>
    <mergeCell ref="F461:G461"/>
    <mergeCell ref="H461:I461"/>
    <mergeCell ref="J461:K461"/>
    <mergeCell ref="L461:M461"/>
    <mergeCell ref="N461:O461"/>
    <mergeCell ref="P461:Q461"/>
    <mergeCell ref="F460:G460"/>
    <mergeCell ref="H460:I460"/>
    <mergeCell ref="J460:K460"/>
    <mergeCell ref="L460:M460"/>
    <mergeCell ref="N460:O460"/>
    <mergeCell ref="P460:Q460"/>
    <mergeCell ref="F465:G465"/>
    <mergeCell ref="H465:I465"/>
    <mergeCell ref="J465:K465"/>
    <mergeCell ref="L465:M465"/>
    <mergeCell ref="N465:O465"/>
    <mergeCell ref="P465:Q465"/>
    <mergeCell ref="F464:G464"/>
    <mergeCell ref="H464:I464"/>
    <mergeCell ref="J464:K464"/>
    <mergeCell ref="L464:M464"/>
    <mergeCell ref="N464:O464"/>
    <mergeCell ref="P464:Q464"/>
    <mergeCell ref="F463:G463"/>
    <mergeCell ref="H463:I463"/>
    <mergeCell ref="J463:K463"/>
    <mergeCell ref="L463:M463"/>
    <mergeCell ref="N463:O463"/>
    <mergeCell ref="P463:Q463"/>
    <mergeCell ref="F468:G468"/>
    <mergeCell ref="H468:I468"/>
    <mergeCell ref="J468:K468"/>
    <mergeCell ref="L468:M468"/>
    <mergeCell ref="N468:O468"/>
    <mergeCell ref="P468:Q468"/>
    <mergeCell ref="F467:G467"/>
    <mergeCell ref="H467:I467"/>
    <mergeCell ref="J467:K467"/>
    <mergeCell ref="L467:M467"/>
    <mergeCell ref="N467:O467"/>
    <mergeCell ref="P467:Q467"/>
    <mergeCell ref="F466:G466"/>
    <mergeCell ref="H466:I466"/>
    <mergeCell ref="J466:K466"/>
    <mergeCell ref="L466:M466"/>
    <mergeCell ref="N466:O466"/>
    <mergeCell ref="P466:Q466"/>
    <mergeCell ref="F471:G471"/>
    <mergeCell ref="H471:I471"/>
    <mergeCell ref="J471:K471"/>
    <mergeCell ref="L471:M471"/>
    <mergeCell ref="N471:O471"/>
    <mergeCell ref="P471:Q471"/>
    <mergeCell ref="F470:G470"/>
    <mergeCell ref="H470:I470"/>
    <mergeCell ref="J470:K470"/>
    <mergeCell ref="L470:M470"/>
    <mergeCell ref="N470:O470"/>
    <mergeCell ref="P470:Q470"/>
    <mergeCell ref="F469:G469"/>
    <mergeCell ref="H469:I469"/>
    <mergeCell ref="J469:K469"/>
    <mergeCell ref="L469:M469"/>
    <mergeCell ref="N469:O469"/>
    <mergeCell ref="P469:Q469"/>
    <mergeCell ref="F474:G474"/>
    <mergeCell ref="H474:I474"/>
    <mergeCell ref="J474:K474"/>
    <mergeCell ref="L474:M474"/>
    <mergeCell ref="N474:O474"/>
    <mergeCell ref="P474:Q474"/>
    <mergeCell ref="F473:G473"/>
    <mergeCell ref="H473:I473"/>
    <mergeCell ref="J473:K473"/>
    <mergeCell ref="L473:M473"/>
    <mergeCell ref="N473:O473"/>
    <mergeCell ref="P473:Q473"/>
    <mergeCell ref="F472:G472"/>
    <mergeCell ref="H472:I472"/>
    <mergeCell ref="J472:K472"/>
    <mergeCell ref="L472:M472"/>
    <mergeCell ref="N472:O472"/>
    <mergeCell ref="P472:Q472"/>
    <mergeCell ref="F477:G477"/>
    <mergeCell ref="H477:I477"/>
    <mergeCell ref="J477:K477"/>
    <mergeCell ref="L477:M477"/>
    <mergeCell ref="N477:O477"/>
    <mergeCell ref="P477:Q477"/>
    <mergeCell ref="F476:G476"/>
    <mergeCell ref="H476:I476"/>
    <mergeCell ref="J476:K476"/>
    <mergeCell ref="L476:M476"/>
    <mergeCell ref="N476:O476"/>
    <mergeCell ref="P476:Q476"/>
    <mergeCell ref="F475:G475"/>
    <mergeCell ref="H475:I475"/>
    <mergeCell ref="J475:K475"/>
    <mergeCell ref="L475:M475"/>
    <mergeCell ref="N475:O475"/>
    <mergeCell ref="P475:Q475"/>
    <mergeCell ref="F480:G480"/>
    <mergeCell ref="H480:I480"/>
    <mergeCell ref="J480:K480"/>
    <mergeCell ref="L480:M480"/>
    <mergeCell ref="N480:O480"/>
    <mergeCell ref="P480:Q480"/>
    <mergeCell ref="F479:G479"/>
    <mergeCell ref="H479:I479"/>
    <mergeCell ref="J479:K479"/>
    <mergeCell ref="L479:M479"/>
    <mergeCell ref="N479:O479"/>
    <mergeCell ref="P479:Q479"/>
    <mergeCell ref="F478:G478"/>
    <mergeCell ref="H478:I478"/>
    <mergeCell ref="J478:K478"/>
    <mergeCell ref="L478:M478"/>
    <mergeCell ref="N478:O478"/>
    <mergeCell ref="P478:Q478"/>
    <mergeCell ref="F483:G483"/>
    <mergeCell ref="H483:I483"/>
    <mergeCell ref="J483:K483"/>
    <mergeCell ref="L483:M483"/>
    <mergeCell ref="N483:O483"/>
    <mergeCell ref="P483:Q483"/>
    <mergeCell ref="F482:G482"/>
    <mergeCell ref="H482:I482"/>
    <mergeCell ref="J482:K482"/>
    <mergeCell ref="L482:M482"/>
    <mergeCell ref="N482:O482"/>
    <mergeCell ref="P482:Q482"/>
    <mergeCell ref="F481:G481"/>
    <mergeCell ref="H481:I481"/>
    <mergeCell ref="J481:K481"/>
    <mergeCell ref="L481:M481"/>
    <mergeCell ref="N481:O481"/>
    <mergeCell ref="P481:Q481"/>
    <mergeCell ref="F486:G486"/>
    <mergeCell ref="H486:I486"/>
    <mergeCell ref="J486:K486"/>
    <mergeCell ref="L486:M486"/>
    <mergeCell ref="N486:O486"/>
    <mergeCell ref="P486:Q486"/>
    <mergeCell ref="F485:G485"/>
    <mergeCell ref="H485:I485"/>
    <mergeCell ref="J485:K485"/>
    <mergeCell ref="L485:M485"/>
    <mergeCell ref="N485:O485"/>
    <mergeCell ref="P485:Q485"/>
    <mergeCell ref="F484:G484"/>
    <mergeCell ref="H484:I484"/>
    <mergeCell ref="J484:K484"/>
    <mergeCell ref="L484:M484"/>
    <mergeCell ref="N484:O484"/>
    <mergeCell ref="P484:Q484"/>
    <mergeCell ref="F489:G489"/>
    <mergeCell ref="H489:I489"/>
    <mergeCell ref="J489:K489"/>
    <mergeCell ref="L489:M489"/>
    <mergeCell ref="N489:O489"/>
    <mergeCell ref="P489:Q489"/>
    <mergeCell ref="F488:G488"/>
    <mergeCell ref="H488:I488"/>
    <mergeCell ref="J488:K488"/>
    <mergeCell ref="L488:M488"/>
    <mergeCell ref="N488:O488"/>
    <mergeCell ref="P488:Q488"/>
    <mergeCell ref="F487:G487"/>
    <mergeCell ref="H487:I487"/>
    <mergeCell ref="J487:K487"/>
    <mergeCell ref="L487:M487"/>
    <mergeCell ref="N487:O487"/>
    <mergeCell ref="P487:Q487"/>
    <mergeCell ref="F492:G492"/>
    <mergeCell ref="H492:I492"/>
    <mergeCell ref="J492:K492"/>
    <mergeCell ref="L492:M492"/>
    <mergeCell ref="N492:O492"/>
    <mergeCell ref="P492:Q492"/>
    <mergeCell ref="F491:G491"/>
    <mergeCell ref="H491:I491"/>
    <mergeCell ref="J491:K491"/>
    <mergeCell ref="L491:M491"/>
    <mergeCell ref="N491:O491"/>
    <mergeCell ref="P491:Q491"/>
    <mergeCell ref="F490:G490"/>
    <mergeCell ref="H490:I490"/>
    <mergeCell ref="J490:K490"/>
    <mergeCell ref="L490:M490"/>
    <mergeCell ref="N490:O490"/>
    <mergeCell ref="P490:Q490"/>
    <mergeCell ref="F495:G495"/>
    <mergeCell ref="H495:I495"/>
    <mergeCell ref="J495:K495"/>
    <mergeCell ref="L495:M495"/>
    <mergeCell ref="N495:O495"/>
    <mergeCell ref="P495:Q495"/>
    <mergeCell ref="F494:G494"/>
    <mergeCell ref="H494:I494"/>
    <mergeCell ref="J494:K494"/>
    <mergeCell ref="L494:M494"/>
    <mergeCell ref="N494:O494"/>
    <mergeCell ref="P494:Q494"/>
    <mergeCell ref="F493:G493"/>
    <mergeCell ref="H493:I493"/>
    <mergeCell ref="J493:K493"/>
    <mergeCell ref="L493:M493"/>
    <mergeCell ref="N493:O493"/>
    <mergeCell ref="P493:Q493"/>
    <mergeCell ref="F498:G498"/>
    <mergeCell ref="H498:I498"/>
    <mergeCell ref="J498:K498"/>
    <mergeCell ref="L498:M498"/>
    <mergeCell ref="N498:O498"/>
    <mergeCell ref="P498:Q498"/>
    <mergeCell ref="F497:G497"/>
    <mergeCell ref="H497:I497"/>
    <mergeCell ref="J497:K497"/>
    <mergeCell ref="L497:M497"/>
    <mergeCell ref="N497:O497"/>
    <mergeCell ref="P497:Q497"/>
    <mergeCell ref="F496:G496"/>
    <mergeCell ref="H496:I496"/>
    <mergeCell ref="J496:K496"/>
    <mergeCell ref="L496:M496"/>
    <mergeCell ref="N496:O496"/>
    <mergeCell ref="P496:Q496"/>
    <mergeCell ref="F501:G501"/>
    <mergeCell ref="H501:I501"/>
    <mergeCell ref="J501:K501"/>
    <mergeCell ref="L501:M501"/>
    <mergeCell ref="N501:O501"/>
    <mergeCell ref="P501:Q501"/>
    <mergeCell ref="F500:G500"/>
    <mergeCell ref="H500:I500"/>
    <mergeCell ref="J500:K500"/>
    <mergeCell ref="L500:M500"/>
    <mergeCell ref="N500:O500"/>
    <mergeCell ref="P500:Q500"/>
    <mergeCell ref="F499:G499"/>
    <mergeCell ref="H499:I499"/>
    <mergeCell ref="J499:K499"/>
    <mergeCell ref="L499:M499"/>
    <mergeCell ref="N499:O499"/>
    <mergeCell ref="P499:Q499"/>
    <mergeCell ref="F504:G504"/>
    <mergeCell ref="H504:I504"/>
    <mergeCell ref="J504:K504"/>
    <mergeCell ref="L504:M504"/>
    <mergeCell ref="N504:O504"/>
    <mergeCell ref="P504:Q504"/>
    <mergeCell ref="F503:G503"/>
    <mergeCell ref="H503:I503"/>
    <mergeCell ref="J503:K503"/>
    <mergeCell ref="L503:M503"/>
    <mergeCell ref="N503:O503"/>
    <mergeCell ref="P503:Q503"/>
    <mergeCell ref="F502:G502"/>
    <mergeCell ref="H502:I502"/>
    <mergeCell ref="J502:K502"/>
    <mergeCell ref="L502:M502"/>
    <mergeCell ref="N502:O502"/>
    <mergeCell ref="P502:Q502"/>
    <mergeCell ref="F507:G507"/>
    <mergeCell ref="H507:I507"/>
    <mergeCell ref="J507:K507"/>
    <mergeCell ref="L507:M507"/>
    <mergeCell ref="N507:O507"/>
    <mergeCell ref="P507:Q507"/>
    <mergeCell ref="F506:G506"/>
    <mergeCell ref="H506:I506"/>
    <mergeCell ref="J506:K506"/>
    <mergeCell ref="L506:M506"/>
    <mergeCell ref="N506:O506"/>
    <mergeCell ref="P506:Q506"/>
    <mergeCell ref="F505:G505"/>
    <mergeCell ref="H505:I505"/>
    <mergeCell ref="J505:K505"/>
    <mergeCell ref="L505:M505"/>
    <mergeCell ref="N505:O505"/>
    <mergeCell ref="P505:Q505"/>
    <mergeCell ref="F510:G510"/>
    <mergeCell ref="H510:I510"/>
    <mergeCell ref="J510:K510"/>
    <mergeCell ref="L510:M510"/>
    <mergeCell ref="N510:O510"/>
    <mergeCell ref="P510:Q510"/>
    <mergeCell ref="F509:G509"/>
    <mergeCell ref="H509:I509"/>
    <mergeCell ref="J509:K509"/>
    <mergeCell ref="L509:M509"/>
    <mergeCell ref="N509:O509"/>
    <mergeCell ref="P509:Q509"/>
    <mergeCell ref="F508:G508"/>
    <mergeCell ref="H508:I508"/>
    <mergeCell ref="J508:K508"/>
    <mergeCell ref="L508:M508"/>
    <mergeCell ref="N508:O508"/>
    <mergeCell ref="P508:Q508"/>
    <mergeCell ref="F513:G513"/>
    <mergeCell ref="H513:I513"/>
    <mergeCell ref="J513:K513"/>
    <mergeCell ref="L513:M513"/>
    <mergeCell ref="N513:O513"/>
    <mergeCell ref="P513:Q513"/>
    <mergeCell ref="F512:G512"/>
    <mergeCell ref="H512:I512"/>
    <mergeCell ref="J512:K512"/>
    <mergeCell ref="L512:M512"/>
    <mergeCell ref="N512:O512"/>
    <mergeCell ref="P512:Q512"/>
    <mergeCell ref="F511:G511"/>
    <mergeCell ref="H511:I511"/>
    <mergeCell ref="J511:K511"/>
    <mergeCell ref="L511:M511"/>
    <mergeCell ref="N511:O511"/>
    <mergeCell ref="P511:Q511"/>
    <mergeCell ref="F516:G516"/>
    <mergeCell ref="H516:I516"/>
    <mergeCell ref="J516:K516"/>
    <mergeCell ref="L516:M516"/>
    <mergeCell ref="N516:O516"/>
    <mergeCell ref="P516:Q516"/>
    <mergeCell ref="F515:G515"/>
    <mergeCell ref="H515:I515"/>
    <mergeCell ref="J515:K515"/>
    <mergeCell ref="L515:M515"/>
    <mergeCell ref="N515:O515"/>
    <mergeCell ref="P515:Q515"/>
    <mergeCell ref="F514:G514"/>
    <mergeCell ref="H514:I514"/>
    <mergeCell ref="J514:K514"/>
    <mergeCell ref="L514:M514"/>
    <mergeCell ref="N514:O514"/>
    <mergeCell ref="P514:Q514"/>
    <mergeCell ref="F519:G519"/>
    <mergeCell ref="H519:I519"/>
    <mergeCell ref="J519:K519"/>
    <mergeCell ref="L519:M519"/>
    <mergeCell ref="N519:O519"/>
    <mergeCell ref="P519:Q519"/>
    <mergeCell ref="F518:G518"/>
    <mergeCell ref="H518:I518"/>
    <mergeCell ref="J518:K518"/>
    <mergeCell ref="L518:M518"/>
    <mergeCell ref="N518:O518"/>
    <mergeCell ref="P518:Q518"/>
    <mergeCell ref="F517:G517"/>
    <mergeCell ref="H517:I517"/>
    <mergeCell ref="J517:K517"/>
    <mergeCell ref="L517:M517"/>
    <mergeCell ref="N517:O517"/>
    <mergeCell ref="P517:Q517"/>
    <mergeCell ref="F522:G522"/>
    <mergeCell ref="H522:I522"/>
    <mergeCell ref="J522:K522"/>
    <mergeCell ref="L522:M522"/>
    <mergeCell ref="N522:O522"/>
    <mergeCell ref="P522:Q522"/>
    <mergeCell ref="F521:G521"/>
    <mergeCell ref="H521:I521"/>
    <mergeCell ref="J521:K521"/>
    <mergeCell ref="L521:M521"/>
    <mergeCell ref="N521:O521"/>
    <mergeCell ref="P521:Q521"/>
    <mergeCell ref="F520:G520"/>
    <mergeCell ref="H520:I520"/>
    <mergeCell ref="J520:K520"/>
    <mergeCell ref="L520:M520"/>
    <mergeCell ref="N520:O520"/>
    <mergeCell ref="P520:Q520"/>
    <mergeCell ref="F525:G525"/>
    <mergeCell ref="H525:I525"/>
    <mergeCell ref="J525:K525"/>
    <mergeCell ref="L525:M525"/>
    <mergeCell ref="N525:O525"/>
    <mergeCell ref="P525:Q525"/>
    <mergeCell ref="F524:G524"/>
    <mergeCell ref="H524:I524"/>
    <mergeCell ref="J524:K524"/>
    <mergeCell ref="L524:M524"/>
    <mergeCell ref="N524:O524"/>
    <mergeCell ref="P524:Q524"/>
    <mergeCell ref="F523:G523"/>
    <mergeCell ref="H523:I523"/>
    <mergeCell ref="J523:K523"/>
    <mergeCell ref="L523:M523"/>
    <mergeCell ref="N523:O523"/>
    <mergeCell ref="P523:Q523"/>
    <mergeCell ref="F528:G528"/>
    <mergeCell ref="H528:I528"/>
    <mergeCell ref="J528:K528"/>
    <mergeCell ref="L528:M528"/>
    <mergeCell ref="N528:O528"/>
    <mergeCell ref="P528:Q528"/>
    <mergeCell ref="F527:G527"/>
    <mergeCell ref="H527:I527"/>
    <mergeCell ref="J527:K527"/>
    <mergeCell ref="L527:M527"/>
    <mergeCell ref="N527:O527"/>
    <mergeCell ref="P527:Q527"/>
    <mergeCell ref="F526:G526"/>
    <mergeCell ref="H526:I526"/>
    <mergeCell ref="J526:K526"/>
    <mergeCell ref="L526:M526"/>
    <mergeCell ref="N526:O526"/>
    <mergeCell ref="P526:Q526"/>
    <mergeCell ref="F531:G531"/>
    <mergeCell ref="H531:I531"/>
    <mergeCell ref="J531:K531"/>
    <mergeCell ref="L531:M531"/>
    <mergeCell ref="N531:O531"/>
    <mergeCell ref="P531:Q531"/>
    <mergeCell ref="F530:G530"/>
    <mergeCell ref="H530:I530"/>
    <mergeCell ref="J530:K530"/>
    <mergeCell ref="L530:M530"/>
    <mergeCell ref="N530:O530"/>
    <mergeCell ref="P530:Q530"/>
    <mergeCell ref="F529:G529"/>
    <mergeCell ref="H529:I529"/>
    <mergeCell ref="J529:K529"/>
    <mergeCell ref="L529:M529"/>
    <mergeCell ref="N529:O529"/>
    <mergeCell ref="P529:Q529"/>
    <mergeCell ref="F534:G534"/>
    <mergeCell ref="H534:I534"/>
    <mergeCell ref="J534:K534"/>
    <mergeCell ref="L534:M534"/>
    <mergeCell ref="N534:O534"/>
    <mergeCell ref="P534:Q534"/>
    <mergeCell ref="F533:G533"/>
    <mergeCell ref="H533:I533"/>
    <mergeCell ref="J533:K533"/>
    <mergeCell ref="L533:M533"/>
    <mergeCell ref="N533:O533"/>
    <mergeCell ref="P533:Q533"/>
    <mergeCell ref="F532:G532"/>
    <mergeCell ref="H532:I532"/>
    <mergeCell ref="J532:K532"/>
    <mergeCell ref="L532:M532"/>
    <mergeCell ref="N532:O532"/>
    <mergeCell ref="P532:Q532"/>
    <mergeCell ref="F537:G537"/>
    <mergeCell ref="H537:I537"/>
    <mergeCell ref="J537:K537"/>
    <mergeCell ref="L537:M537"/>
    <mergeCell ref="N537:O537"/>
    <mergeCell ref="P537:Q537"/>
    <mergeCell ref="F536:G536"/>
    <mergeCell ref="H536:I536"/>
    <mergeCell ref="J536:K536"/>
    <mergeCell ref="L536:M536"/>
    <mergeCell ref="N536:O536"/>
    <mergeCell ref="P536:Q536"/>
    <mergeCell ref="F535:G535"/>
    <mergeCell ref="H535:I535"/>
    <mergeCell ref="J535:K535"/>
    <mergeCell ref="L535:M535"/>
    <mergeCell ref="N535:O535"/>
    <mergeCell ref="P535:Q535"/>
    <mergeCell ref="F540:G540"/>
    <mergeCell ref="H540:I540"/>
    <mergeCell ref="J540:K540"/>
    <mergeCell ref="L540:M540"/>
    <mergeCell ref="N540:O540"/>
    <mergeCell ref="P540:Q540"/>
    <mergeCell ref="F539:G539"/>
    <mergeCell ref="H539:I539"/>
    <mergeCell ref="J539:K539"/>
    <mergeCell ref="L539:M539"/>
    <mergeCell ref="N539:O539"/>
    <mergeCell ref="P539:Q539"/>
    <mergeCell ref="F538:G538"/>
    <mergeCell ref="H538:I538"/>
    <mergeCell ref="J538:K538"/>
    <mergeCell ref="L538:M538"/>
    <mergeCell ref="N538:O538"/>
    <mergeCell ref="P538:Q538"/>
    <mergeCell ref="F543:G543"/>
    <mergeCell ref="H543:I543"/>
    <mergeCell ref="J543:K543"/>
    <mergeCell ref="L543:M543"/>
    <mergeCell ref="N543:O543"/>
    <mergeCell ref="P543:Q543"/>
    <mergeCell ref="F542:G542"/>
    <mergeCell ref="H542:I542"/>
    <mergeCell ref="J542:K542"/>
    <mergeCell ref="L542:M542"/>
    <mergeCell ref="N542:O542"/>
    <mergeCell ref="P542:Q542"/>
    <mergeCell ref="F541:G541"/>
    <mergeCell ref="H541:I541"/>
    <mergeCell ref="J541:K541"/>
    <mergeCell ref="L541:M541"/>
    <mergeCell ref="N541:O541"/>
    <mergeCell ref="P541:Q541"/>
    <mergeCell ref="F546:G546"/>
    <mergeCell ref="H546:I546"/>
    <mergeCell ref="J546:K546"/>
    <mergeCell ref="L546:M546"/>
    <mergeCell ref="N546:O546"/>
    <mergeCell ref="P546:Q546"/>
    <mergeCell ref="F545:G545"/>
    <mergeCell ref="H545:I545"/>
    <mergeCell ref="J545:K545"/>
    <mergeCell ref="L545:M545"/>
    <mergeCell ref="N545:O545"/>
    <mergeCell ref="P545:Q545"/>
    <mergeCell ref="F544:G544"/>
    <mergeCell ref="H544:I544"/>
    <mergeCell ref="J544:K544"/>
    <mergeCell ref="L544:M544"/>
    <mergeCell ref="N544:O544"/>
    <mergeCell ref="P544:Q544"/>
    <mergeCell ref="F549:G549"/>
    <mergeCell ref="H549:I549"/>
    <mergeCell ref="J549:K549"/>
    <mergeCell ref="L549:M549"/>
    <mergeCell ref="N549:O549"/>
    <mergeCell ref="P549:Q549"/>
    <mergeCell ref="F548:G548"/>
    <mergeCell ref="H548:I548"/>
    <mergeCell ref="J548:K548"/>
    <mergeCell ref="L548:M548"/>
    <mergeCell ref="N548:O548"/>
    <mergeCell ref="P548:Q548"/>
    <mergeCell ref="F547:G547"/>
    <mergeCell ref="H547:I547"/>
    <mergeCell ref="J547:K547"/>
    <mergeCell ref="L547:M547"/>
    <mergeCell ref="N547:O547"/>
    <mergeCell ref="P547:Q547"/>
    <mergeCell ref="F552:G552"/>
    <mergeCell ref="H552:I552"/>
    <mergeCell ref="J552:K552"/>
    <mergeCell ref="L552:M552"/>
    <mergeCell ref="N552:O552"/>
    <mergeCell ref="P552:Q552"/>
    <mergeCell ref="F551:G551"/>
    <mergeCell ref="H551:I551"/>
    <mergeCell ref="J551:K551"/>
    <mergeCell ref="L551:M551"/>
    <mergeCell ref="N551:O551"/>
    <mergeCell ref="P551:Q551"/>
    <mergeCell ref="F550:G550"/>
    <mergeCell ref="H550:I550"/>
    <mergeCell ref="J550:K550"/>
    <mergeCell ref="L550:M550"/>
    <mergeCell ref="N550:O550"/>
    <mergeCell ref="P550:Q550"/>
    <mergeCell ref="F555:G555"/>
    <mergeCell ref="H555:I555"/>
    <mergeCell ref="J555:K555"/>
    <mergeCell ref="L555:M555"/>
    <mergeCell ref="N555:O555"/>
    <mergeCell ref="P555:Q555"/>
    <mergeCell ref="F554:G554"/>
    <mergeCell ref="H554:I554"/>
    <mergeCell ref="J554:K554"/>
    <mergeCell ref="L554:M554"/>
    <mergeCell ref="N554:O554"/>
    <mergeCell ref="P554:Q554"/>
    <mergeCell ref="F553:G553"/>
    <mergeCell ref="H553:I553"/>
    <mergeCell ref="J553:K553"/>
    <mergeCell ref="L553:M553"/>
    <mergeCell ref="N553:O553"/>
    <mergeCell ref="P553:Q553"/>
    <mergeCell ref="F558:G558"/>
    <mergeCell ref="H558:I558"/>
    <mergeCell ref="J558:K558"/>
    <mergeCell ref="L558:M558"/>
    <mergeCell ref="N558:O558"/>
    <mergeCell ref="P558:Q558"/>
    <mergeCell ref="F557:G557"/>
    <mergeCell ref="H557:I557"/>
    <mergeCell ref="J557:K557"/>
    <mergeCell ref="L557:M557"/>
    <mergeCell ref="N557:O557"/>
    <mergeCell ref="P557:Q557"/>
    <mergeCell ref="F556:G556"/>
    <mergeCell ref="H556:I556"/>
    <mergeCell ref="J556:K556"/>
    <mergeCell ref="L556:M556"/>
    <mergeCell ref="N556:O556"/>
    <mergeCell ref="P556:Q556"/>
    <mergeCell ref="F561:G561"/>
    <mergeCell ref="H561:I561"/>
    <mergeCell ref="J561:K561"/>
    <mergeCell ref="L561:M561"/>
    <mergeCell ref="N561:O561"/>
    <mergeCell ref="P561:Q561"/>
    <mergeCell ref="F560:G560"/>
    <mergeCell ref="H560:I560"/>
    <mergeCell ref="J560:K560"/>
    <mergeCell ref="L560:M560"/>
    <mergeCell ref="N560:O560"/>
    <mergeCell ref="P560:Q560"/>
    <mergeCell ref="F559:G559"/>
    <mergeCell ref="H559:I559"/>
    <mergeCell ref="J559:K559"/>
    <mergeCell ref="L559:M559"/>
    <mergeCell ref="N559:O559"/>
    <mergeCell ref="P559:Q559"/>
    <mergeCell ref="F564:G564"/>
    <mergeCell ref="H564:I564"/>
    <mergeCell ref="J564:K564"/>
    <mergeCell ref="L564:M564"/>
    <mergeCell ref="N564:O564"/>
    <mergeCell ref="P564:Q564"/>
    <mergeCell ref="F563:G563"/>
    <mergeCell ref="H563:I563"/>
    <mergeCell ref="J563:K563"/>
    <mergeCell ref="L563:M563"/>
    <mergeCell ref="N563:O563"/>
    <mergeCell ref="P563:Q563"/>
    <mergeCell ref="F562:G562"/>
    <mergeCell ref="H562:I562"/>
    <mergeCell ref="J562:K562"/>
    <mergeCell ref="L562:M562"/>
    <mergeCell ref="N562:O562"/>
    <mergeCell ref="P562:Q562"/>
    <mergeCell ref="F567:G567"/>
    <mergeCell ref="H567:I567"/>
    <mergeCell ref="J567:K567"/>
    <mergeCell ref="L567:M567"/>
    <mergeCell ref="N567:O567"/>
    <mergeCell ref="P567:Q567"/>
    <mergeCell ref="F566:G566"/>
    <mergeCell ref="H566:I566"/>
    <mergeCell ref="J566:K566"/>
    <mergeCell ref="L566:M566"/>
    <mergeCell ref="N566:O566"/>
    <mergeCell ref="P566:Q566"/>
    <mergeCell ref="F565:G565"/>
    <mergeCell ref="H565:I565"/>
    <mergeCell ref="J565:K565"/>
    <mergeCell ref="L565:M565"/>
    <mergeCell ref="N565:O565"/>
    <mergeCell ref="P565:Q565"/>
    <mergeCell ref="F570:G570"/>
    <mergeCell ref="H570:I570"/>
    <mergeCell ref="J570:K570"/>
    <mergeCell ref="L570:M570"/>
    <mergeCell ref="N570:O570"/>
    <mergeCell ref="P570:Q570"/>
    <mergeCell ref="F569:G569"/>
    <mergeCell ref="H569:I569"/>
    <mergeCell ref="J569:K569"/>
    <mergeCell ref="L569:M569"/>
    <mergeCell ref="N569:O569"/>
    <mergeCell ref="P569:Q569"/>
    <mergeCell ref="F568:G568"/>
    <mergeCell ref="H568:I568"/>
    <mergeCell ref="J568:K568"/>
    <mergeCell ref="L568:M568"/>
    <mergeCell ref="N568:O568"/>
    <mergeCell ref="P568:Q568"/>
    <mergeCell ref="F573:G573"/>
    <mergeCell ref="H573:I573"/>
    <mergeCell ref="J573:K573"/>
    <mergeCell ref="L573:M573"/>
    <mergeCell ref="N573:O573"/>
    <mergeCell ref="P573:Q573"/>
    <mergeCell ref="F572:G572"/>
    <mergeCell ref="H572:I572"/>
    <mergeCell ref="J572:K572"/>
    <mergeCell ref="L572:M572"/>
    <mergeCell ref="N572:O572"/>
    <mergeCell ref="P572:Q572"/>
    <mergeCell ref="F571:G571"/>
    <mergeCell ref="H571:I571"/>
    <mergeCell ref="J571:K571"/>
    <mergeCell ref="L571:M571"/>
    <mergeCell ref="N571:O571"/>
    <mergeCell ref="P571:Q571"/>
    <mergeCell ref="F576:G576"/>
    <mergeCell ref="H576:I576"/>
    <mergeCell ref="J576:K576"/>
    <mergeCell ref="L576:M576"/>
    <mergeCell ref="N576:O576"/>
    <mergeCell ref="P576:Q576"/>
    <mergeCell ref="F575:G575"/>
    <mergeCell ref="H575:I575"/>
    <mergeCell ref="J575:K575"/>
    <mergeCell ref="L575:M575"/>
    <mergeCell ref="N575:O575"/>
    <mergeCell ref="P575:Q575"/>
    <mergeCell ref="F574:G574"/>
    <mergeCell ref="H574:I574"/>
    <mergeCell ref="J574:K574"/>
    <mergeCell ref="L574:M574"/>
    <mergeCell ref="N574:O574"/>
    <mergeCell ref="P574:Q574"/>
    <mergeCell ref="F579:G579"/>
    <mergeCell ref="H579:I579"/>
    <mergeCell ref="J579:K579"/>
    <mergeCell ref="L579:M579"/>
    <mergeCell ref="N579:O579"/>
    <mergeCell ref="P579:Q579"/>
    <mergeCell ref="F578:G578"/>
    <mergeCell ref="H578:I578"/>
    <mergeCell ref="J578:K578"/>
    <mergeCell ref="L578:M578"/>
    <mergeCell ref="N578:O578"/>
    <mergeCell ref="P578:Q578"/>
    <mergeCell ref="F577:G577"/>
    <mergeCell ref="H577:I577"/>
    <mergeCell ref="J577:K577"/>
    <mergeCell ref="L577:M577"/>
    <mergeCell ref="N577:O577"/>
    <mergeCell ref="P577:Q577"/>
    <mergeCell ref="F582:G582"/>
    <mergeCell ref="H582:I582"/>
    <mergeCell ref="J582:K582"/>
    <mergeCell ref="L582:M582"/>
    <mergeCell ref="N582:O582"/>
    <mergeCell ref="P582:Q582"/>
    <mergeCell ref="F581:G581"/>
    <mergeCell ref="H581:I581"/>
    <mergeCell ref="J581:K581"/>
    <mergeCell ref="L581:M581"/>
    <mergeCell ref="N581:O581"/>
    <mergeCell ref="P581:Q581"/>
    <mergeCell ref="F580:G580"/>
    <mergeCell ref="H580:I580"/>
    <mergeCell ref="J580:K580"/>
    <mergeCell ref="L580:M580"/>
    <mergeCell ref="N580:O580"/>
    <mergeCell ref="P580:Q580"/>
    <mergeCell ref="F585:G585"/>
    <mergeCell ref="H585:I585"/>
    <mergeCell ref="J585:K585"/>
    <mergeCell ref="L585:M585"/>
    <mergeCell ref="N585:O585"/>
    <mergeCell ref="P585:Q585"/>
    <mergeCell ref="F584:G584"/>
    <mergeCell ref="H584:I584"/>
    <mergeCell ref="J584:K584"/>
    <mergeCell ref="L584:M584"/>
    <mergeCell ref="N584:O584"/>
    <mergeCell ref="P584:Q584"/>
    <mergeCell ref="F583:G583"/>
    <mergeCell ref="H583:I583"/>
    <mergeCell ref="J583:K583"/>
    <mergeCell ref="L583:M583"/>
    <mergeCell ref="N583:O583"/>
    <mergeCell ref="P583:Q583"/>
    <mergeCell ref="F588:G588"/>
    <mergeCell ref="H588:I588"/>
    <mergeCell ref="J588:K588"/>
    <mergeCell ref="L588:M588"/>
    <mergeCell ref="N588:O588"/>
    <mergeCell ref="P588:Q588"/>
    <mergeCell ref="F587:G587"/>
    <mergeCell ref="H587:I587"/>
    <mergeCell ref="J587:K587"/>
    <mergeCell ref="L587:M587"/>
    <mergeCell ref="N587:O587"/>
    <mergeCell ref="P587:Q587"/>
    <mergeCell ref="F586:G586"/>
    <mergeCell ref="H586:I586"/>
    <mergeCell ref="J586:K586"/>
    <mergeCell ref="L586:M586"/>
    <mergeCell ref="N586:O586"/>
    <mergeCell ref="P586:Q586"/>
    <mergeCell ref="F591:G591"/>
    <mergeCell ref="H591:I591"/>
    <mergeCell ref="J591:K591"/>
    <mergeCell ref="L591:M591"/>
    <mergeCell ref="N591:O591"/>
    <mergeCell ref="P591:Q591"/>
    <mergeCell ref="F590:G590"/>
    <mergeCell ref="H590:I590"/>
    <mergeCell ref="J590:K590"/>
    <mergeCell ref="L590:M590"/>
    <mergeCell ref="N590:O590"/>
    <mergeCell ref="P590:Q590"/>
    <mergeCell ref="F589:G589"/>
    <mergeCell ref="H589:I589"/>
    <mergeCell ref="J589:K589"/>
    <mergeCell ref="L589:M589"/>
    <mergeCell ref="N589:O589"/>
    <mergeCell ref="P589:Q589"/>
    <mergeCell ref="F594:G594"/>
    <mergeCell ref="H594:I594"/>
    <mergeCell ref="J594:K594"/>
    <mergeCell ref="L594:M594"/>
    <mergeCell ref="N594:O594"/>
    <mergeCell ref="P594:Q594"/>
    <mergeCell ref="F593:G593"/>
    <mergeCell ref="H593:I593"/>
    <mergeCell ref="J593:K593"/>
    <mergeCell ref="L593:M593"/>
    <mergeCell ref="N593:O593"/>
    <mergeCell ref="P593:Q593"/>
    <mergeCell ref="F592:G592"/>
    <mergeCell ref="H592:I592"/>
    <mergeCell ref="J592:K592"/>
    <mergeCell ref="L592:M592"/>
    <mergeCell ref="N592:O592"/>
    <mergeCell ref="P592:Q592"/>
    <mergeCell ref="F597:G597"/>
    <mergeCell ref="H597:I597"/>
    <mergeCell ref="J597:K597"/>
    <mergeCell ref="L597:M597"/>
    <mergeCell ref="N597:O597"/>
    <mergeCell ref="P597:Q597"/>
    <mergeCell ref="F596:G596"/>
    <mergeCell ref="H596:I596"/>
    <mergeCell ref="J596:K596"/>
    <mergeCell ref="L596:M596"/>
    <mergeCell ref="N596:O596"/>
    <mergeCell ref="P596:Q596"/>
    <mergeCell ref="F595:G595"/>
    <mergeCell ref="H595:I595"/>
    <mergeCell ref="J595:K595"/>
    <mergeCell ref="L595:M595"/>
    <mergeCell ref="N595:O595"/>
    <mergeCell ref="P595:Q595"/>
    <mergeCell ref="F600:G600"/>
    <mergeCell ref="H600:I600"/>
    <mergeCell ref="J600:K600"/>
    <mergeCell ref="L600:M600"/>
    <mergeCell ref="N600:O600"/>
    <mergeCell ref="P600:Q600"/>
    <mergeCell ref="F599:G599"/>
    <mergeCell ref="H599:I599"/>
    <mergeCell ref="J599:K599"/>
    <mergeCell ref="L599:M599"/>
    <mergeCell ref="N599:O599"/>
    <mergeCell ref="P599:Q599"/>
    <mergeCell ref="F598:G598"/>
    <mergeCell ref="H598:I598"/>
    <mergeCell ref="J598:K598"/>
    <mergeCell ref="L598:M598"/>
    <mergeCell ref="N598:O598"/>
    <mergeCell ref="P598:Q598"/>
    <mergeCell ref="F603:G603"/>
    <mergeCell ref="H603:I603"/>
    <mergeCell ref="J603:K603"/>
    <mergeCell ref="L603:M603"/>
    <mergeCell ref="N603:O603"/>
    <mergeCell ref="P603:Q603"/>
    <mergeCell ref="F602:G602"/>
    <mergeCell ref="H602:I602"/>
    <mergeCell ref="J602:K602"/>
    <mergeCell ref="L602:M602"/>
    <mergeCell ref="N602:O602"/>
    <mergeCell ref="P602:Q602"/>
    <mergeCell ref="F601:G601"/>
    <mergeCell ref="H601:I601"/>
    <mergeCell ref="J601:K601"/>
    <mergeCell ref="L601:M601"/>
    <mergeCell ref="N601:O601"/>
    <mergeCell ref="P601:Q601"/>
    <mergeCell ref="F606:G606"/>
    <mergeCell ref="H606:I606"/>
    <mergeCell ref="J606:K606"/>
    <mergeCell ref="L606:M606"/>
    <mergeCell ref="N606:O606"/>
    <mergeCell ref="P606:Q606"/>
    <mergeCell ref="F605:G605"/>
    <mergeCell ref="H605:I605"/>
    <mergeCell ref="J605:K605"/>
    <mergeCell ref="L605:M605"/>
    <mergeCell ref="N605:O605"/>
    <mergeCell ref="P605:Q605"/>
    <mergeCell ref="F604:G604"/>
    <mergeCell ref="H604:I604"/>
    <mergeCell ref="J604:K604"/>
    <mergeCell ref="L604:M604"/>
    <mergeCell ref="N604:O604"/>
    <mergeCell ref="P604:Q604"/>
    <mergeCell ref="F609:G609"/>
    <mergeCell ref="H609:I609"/>
    <mergeCell ref="J609:K609"/>
    <mergeCell ref="L609:M609"/>
    <mergeCell ref="N609:O609"/>
    <mergeCell ref="P609:Q609"/>
    <mergeCell ref="F608:G608"/>
    <mergeCell ref="H608:I608"/>
    <mergeCell ref="J608:K608"/>
    <mergeCell ref="L608:M608"/>
    <mergeCell ref="N608:O608"/>
    <mergeCell ref="P608:Q608"/>
    <mergeCell ref="F607:G607"/>
    <mergeCell ref="H607:I607"/>
    <mergeCell ref="J607:K607"/>
    <mergeCell ref="L607:M607"/>
    <mergeCell ref="N607:O607"/>
    <mergeCell ref="P607:Q607"/>
    <mergeCell ref="F612:G612"/>
    <mergeCell ref="H612:I612"/>
    <mergeCell ref="J612:K612"/>
    <mergeCell ref="L612:M612"/>
    <mergeCell ref="N612:O612"/>
    <mergeCell ref="P612:Q612"/>
    <mergeCell ref="F611:G611"/>
    <mergeCell ref="H611:I611"/>
    <mergeCell ref="J611:K611"/>
    <mergeCell ref="L611:M611"/>
    <mergeCell ref="N611:O611"/>
    <mergeCell ref="P611:Q611"/>
    <mergeCell ref="F610:G610"/>
    <mergeCell ref="H610:I610"/>
    <mergeCell ref="J610:K610"/>
    <mergeCell ref="L610:M610"/>
    <mergeCell ref="N610:O610"/>
    <mergeCell ref="P610:Q610"/>
    <mergeCell ref="F615:G615"/>
    <mergeCell ref="H615:I615"/>
    <mergeCell ref="J615:K615"/>
    <mergeCell ref="L615:M615"/>
    <mergeCell ref="N615:O615"/>
    <mergeCell ref="P615:Q615"/>
    <mergeCell ref="F614:G614"/>
    <mergeCell ref="H614:I614"/>
    <mergeCell ref="J614:K614"/>
    <mergeCell ref="L614:M614"/>
    <mergeCell ref="N614:O614"/>
    <mergeCell ref="P614:Q614"/>
    <mergeCell ref="F613:G613"/>
    <mergeCell ref="H613:I613"/>
    <mergeCell ref="J613:K613"/>
    <mergeCell ref="L613:M613"/>
    <mergeCell ref="N613:O613"/>
    <mergeCell ref="P613:Q613"/>
    <mergeCell ref="F618:G618"/>
    <mergeCell ref="H618:I618"/>
    <mergeCell ref="J618:K618"/>
    <mergeCell ref="L618:M618"/>
    <mergeCell ref="N618:O618"/>
    <mergeCell ref="P618:Q618"/>
    <mergeCell ref="F617:G617"/>
    <mergeCell ref="H617:I617"/>
    <mergeCell ref="J617:K617"/>
    <mergeCell ref="L617:M617"/>
    <mergeCell ref="N617:O617"/>
    <mergeCell ref="P617:Q617"/>
    <mergeCell ref="F616:G616"/>
    <mergeCell ref="H616:I616"/>
    <mergeCell ref="J616:K616"/>
    <mergeCell ref="L616:M616"/>
    <mergeCell ref="N616:O616"/>
    <mergeCell ref="P616:Q616"/>
    <mergeCell ref="F621:G621"/>
    <mergeCell ref="H621:I621"/>
    <mergeCell ref="J621:K621"/>
    <mergeCell ref="L621:M621"/>
    <mergeCell ref="N621:O621"/>
    <mergeCell ref="P621:Q621"/>
    <mergeCell ref="F620:G620"/>
    <mergeCell ref="H620:I620"/>
    <mergeCell ref="J620:K620"/>
    <mergeCell ref="L620:M620"/>
    <mergeCell ref="N620:O620"/>
    <mergeCell ref="P620:Q620"/>
    <mergeCell ref="F619:G619"/>
    <mergeCell ref="H619:I619"/>
    <mergeCell ref="J619:K619"/>
    <mergeCell ref="L619:M619"/>
    <mergeCell ref="N619:O619"/>
    <mergeCell ref="P619:Q619"/>
    <mergeCell ref="F624:G624"/>
    <mergeCell ref="H624:I624"/>
    <mergeCell ref="J624:K624"/>
    <mergeCell ref="L624:M624"/>
    <mergeCell ref="N624:O624"/>
    <mergeCell ref="P624:Q624"/>
    <mergeCell ref="F623:G623"/>
    <mergeCell ref="H623:I623"/>
    <mergeCell ref="J623:K623"/>
    <mergeCell ref="L623:M623"/>
    <mergeCell ref="N623:O623"/>
    <mergeCell ref="P623:Q623"/>
    <mergeCell ref="F622:G622"/>
    <mergeCell ref="H622:I622"/>
    <mergeCell ref="J622:K622"/>
    <mergeCell ref="L622:M622"/>
    <mergeCell ref="N622:O622"/>
    <mergeCell ref="P622:Q622"/>
    <mergeCell ref="F627:G627"/>
    <mergeCell ref="H627:I627"/>
    <mergeCell ref="J627:K627"/>
    <mergeCell ref="L627:M627"/>
    <mergeCell ref="N627:O627"/>
    <mergeCell ref="P627:Q627"/>
    <mergeCell ref="F626:G626"/>
    <mergeCell ref="H626:I626"/>
    <mergeCell ref="J626:K626"/>
    <mergeCell ref="L626:M626"/>
    <mergeCell ref="N626:O626"/>
    <mergeCell ref="P626:Q626"/>
    <mergeCell ref="F625:G625"/>
    <mergeCell ref="H625:I625"/>
    <mergeCell ref="J625:K625"/>
    <mergeCell ref="L625:M625"/>
    <mergeCell ref="N625:O625"/>
    <mergeCell ref="P625:Q625"/>
    <mergeCell ref="F630:G630"/>
    <mergeCell ref="H630:I630"/>
    <mergeCell ref="J630:K630"/>
    <mergeCell ref="L630:M630"/>
    <mergeCell ref="N630:O630"/>
    <mergeCell ref="P630:Q630"/>
    <mergeCell ref="F629:G629"/>
    <mergeCell ref="H629:I629"/>
    <mergeCell ref="J629:K629"/>
    <mergeCell ref="L629:M629"/>
    <mergeCell ref="N629:O629"/>
    <mergeCell ref="P629:Q629"/>
    <mergeCell ref="F628:G628"/>
    <mergeCell ref="H628:I628"/>
    <mergeCell ref="J628:K628"/>
    <mergeCell ref="L628:M628"/>
    <mergeCell ref="N628:O628"/>
    <mergeCell ref="P628:Q628"/>
    <mergeCell ref="F633:G633"/>
    <mergeCell ref="H633:I633"/>
    <mergeCell ref="J633:K633"/>
    <mergeCell ref="L633:M633"/>
    <mergeCell ref="N633:O633"/>
    <mergeCell ref="P633:Q633"/>
    <mergeCell ref="F632:G632"/>
    <mergeCell ref="H632:I632"/>
    <mergeCell ref="J632:K632"/>
    <mergeCell ref="L632:M632"/>
    <mergeCell ref="N632:O632"/>
    <mergeCell ref="P632:Q632"/>
    <mergeCell ref="F631:G631"/>
    <mergeCell ref="H631:I631"/>
    <mergeCell ref="J631:K631"/>
    <mergeCell ref="L631:M631"/>
    <mergeCell ref="N631:O631"/>
    <mergeCell ref="P631:Q631"/>
    <mergeCell ref="F636:G636"/>
    <mergeCell ref="H636:I636"/>
    <mergeCell ref="J636:K636"/>
    <mergeCell ref="L636:M636"/>
    <mergeCell ref="N636:O636"/>
    <mergeCell ref="P636:Q636"/>
    <mergeCell ref="F635:G635"/>
    <mergeCell ref="H635:I635"/>
    <mergeCell ref="J635:K635"/>
    <mergeCell ref="L635:M635"/>
    <mergeCell ref="N635:O635"/>
    <mergeCell ref="P635:Q635"/>
    <mergeCell ref="F634:G634"/>
    <mergeCell ref="H634:I634"/>
    <mergeCell ref="J634:K634"/>
    <mergeCell ref="L634:M634"/>
    <mergeCell ref="N634:O634"/>
    <mergeCell ref="P634:Q634"/>
    <mergeCell ref="F639:G639"/>
    <mergeCell ref="H639:I639"/>
    <mergeCell ref="J639:K639"/>
    <mergeCell ref="L639:M639"/>
    <mergeCell ref="N639:O639"/>
    <mergeCell ref="P639:Q639"/>
    <mergeCell ref="F638:G638"/>
    <mergeCell ref="H638:I638"/>
    <mergeCell ref="J638:K638"/>
    <mergeCell ref="L638:M638"/>
    <mergeCell ref="N638:O638"/>
    <mergeCell ref="P638:Q638"/>
    <mergeCell ref="F637:G637"/>
    <mergeCell ref="H637:I637"/>
    <mergeCell ref="J637:K637"/>
    <mergeCell ref="L637:M637"/>
    <mergeCell ref="N637:O637"/>
    <mergeCell ref="P637:Q637"/>
    <mergeCell ref="F642:G642"/>
    <mergeCell ref="H642:I642"/>
    <mergeCell ref="J642:K642"/>
    <mergeCell ref="L642:M642"/>
    <mergeCell ref="N642:O642"/>
    <mergeCell ref="P642:Q642"/>
    <mergeCell ref="F641:G641"/>
    <mergeCell ref="H641:I641"/>
    <mergeCell ref="J641:K641"/>
    <mergeCell ref="L641:M641"/>
    <mergeCell ref="N641:O641"/>
    <mergeCell ref="P641:Q641"/>
    <mergeCell ref="F640:G640"/>
    <mergeCell ref="H640:I640"/>
    <mergeCell ref="J640:K640"/>
    <mergeCell ref="L640:M640"/>
    <mergeCell ref="N640:O640"/>
    <mergeCell ref="P640:Q640"/>
    <mergeCell ref="F645:G645"/>
    <mergeCell ref="H645:I645"/>
    <mergeCell ref="J645:K645"/>
    <mergeCell ref="L645:M645"/>
    <mergeCell ref="N645:O645"/>
    <mergeCell ref="P645:Q645"/>
    <mergeCell ref="F644:G644"/>
    <mergeCell ref="H644:I644"/>
    <mergeCell ref="J644:K644"/>
    <mergeCell ref="L644:M644"/>
    <mergeCell ref="N644:O644"/>
    <mergeCell ref="P644:Q644"/>
    <mergeCell ref="F643:G643"/>
    <mergeCell ref="H643:I643"/>
    <mergeCell ref="J643:K643"/>
    <mergeCell ref="L643:M643"/>
    <mergeCell ref="N643:O643"/>
    <mergeCell ref="P643:Q643"/>
    <mergeCell ref="F648:G648"/>
    <mergeCell ref="H648:I648"/>
    <mergeCell ref="J648:K648"/>
    <mergeCell ref="L648:M648"/>
    <mergeCell ref="N648:O648"/>
    <mergeCell ref="P648:Q648"/>
    <mergeCell ref="F647:G647"/>
    <mergeCell ref="H647:I647"/>
    <mergeCell ref="J647:K647"/>
    <mergeCell ref="L647:M647"/>
    <mergeCell ref="N647:O647"/>
    <mergeCell ref="P647:Q647"/>
    <mergeCell ref="F646:G646"/>
    <mergeCell ref="H646:I646"/>
    <mergeCell ref="J646:K646"/>
    <mergeCell ref="L646:M646"/>
    <mergeCell ref="N646:O646"/>
    <mergeCell ref="P646:Q646"/>
    <mergeCell ref="F651:G651"/>
    <mergeCell ref="H651:I651"/>
    <mergeCell ref="J651:K651"/>
    <mergeCell ref="L651:M651"/>
    <mergeCell ref="N651:O651"/>
    <mergeCell ref="P651:Q651"/>
    <mergeCell ref="F650:G650"/>
    <mergeCell ref="H650:I650"/>
    <mergeCell ref="J650:K650"/>
    <mergeCell ref="L650:M650"/>
    <mergeCell ref="N650:O650"/>
    <mergeCell ref="P650:Q650"/>
    <mergeCell ref="F649:G649"/>
    <mergeCell ref="H649:I649"/>
    <mergeCell ref="J649:K649"/>
    <mergeCell ref="L649:M649"/>
    <mergeCell ref="N649:O649"/>
    <mergeCell ref="P649:Q649"/>
    <mergeCell ref="F654:G654"/>
    <mergeCell ref="H654:I654"/>
    <mergeCell ref="J654:K654"/>
    <mergeCell ref="L654:M654"/>
    <mergeCell ref="N654:O654"/>
    <mergeCell ref="P654:Q654"/>
    <mergeCell ref="F653:G653"/>
    <mergeCell ref="H653:I653"/>
    <mergeCell ref="J653:K653"/>
    <mergeCell ref="L653:M653"/>
    <mergeCell ref="N653:O653"/>
    <mergeCell ref="P653:Q653"/>
    <mergeCell ref="F652:G652"/>
    <mergeCell ref="H652:I652"/>
    <mergeCell ref="J652:K652"/>
    <mergeCell ref="L652:M652"/>
    <mergeCell ref="N652:O652"/>
    <mergeCell ref="P652:Q652"/>
    <mergeCell ref="F657:G657"/>
    <mergeCell ref="H657:I657"/>
    <mergeCell ref="J657:K657"/>
    <mergeCell ref="L657:M657"/>
    <mergeCell ref="N657:O657"/>
    <mergeCell ref="P657:Q657"/>
    <mergeCell ref="F656:G656"/>
    <mergeCell ref="H656:I656"/>
    <mergeCell ref="J656:K656"/>
    <mergeCell ref="L656:M656"/>
    <mergeCell ref="N656:O656"/>
    <mergeCell ref="P656:Q656"/>
    <mergeCell ref="F655:G655"/>
    <mergeCell ref="H655:I655"/>
    <mergeCell ref="J655:K655"/>
    <mergeCell ref="L655:M655"/>
    <mergeCell ref="N655:O655"/>
    <mergeCell ref="P655:Q655"/>
    <mergeCell ref="F660:G660"/>
    <mergeCell ref="H660:I660"/>
    <mergeCell ref="J660:K660"/>
    <mergeCell ref="L660:M660"/>
    <mergeCell ref="N660:O660"/>
    <mergeCell ref="P660:Q660"/>
    <mergeCell ref="F659:G659"/>
    <mergeCell ref="H659:I659"/>
    <mergeCell ref="J659:K659"/>
    <mergeCell ref="L659:M659"/>
    <mergeCell ref="N659:O659"/>
    <mergeCell ref="P659:Q659"/>
    <mergeCell ref="F658:G658"/>
    <mergeCell ref="H658:I658"/>
    <mergeCell ref="J658:K658"/>
    <mergeCell ref="L658:M658"/>
    <mergeCell ref="N658:O658"/>
    <mergeCell ref="P658:Q658"/>
    <mergeCell ref="F663:G663"/>
    <mergeCell ref="H663:I663"/>
    <mergeCell ref="J663:K663"/>
    <mergeCell ref="L663:M663"/>
    <mergeCell ref="N663:O663"/>
    <mergeCell ref="P663:Q663"/>
    <mergeCell ref="F662:G662"/>
    <mergeCell ref="H662:I662"/>
    <mergeCell ref="J662:K662"/>
    <mergeCell ref="L662:M662"/>
    <mergeCell ref="N662:O662"/>
    <mergeCell ref="P662:Q662"/>
    <mergeCell ref="F661:G661"/>
    <mergeCell ref="H661:I661"/>
    <mergeCell ref="J661:K661"/>
    <mergeCell ref="L661:M661"/>
    <mergeCell ref="N661:O661"/>
    <mergeCell ref="P661:Q661"/>
    <mergeCell ref="F666:G666"/>
    <mergeCell ref="H666:I666"/>
    <mergeCell ref="J666:K666"/>
    <mergeCell ref="L666:M666"/>
    <mergeCell ref="N666:O666"/>
    <mergeCell ref="P666:Q666"/>
    <mergeCell ref="F665:G665"/>
    <mergeCell ref="H665:I665"/>
    <mergeCell ref="J665:K665"/>
    <mergeCell ref="L665:M665"/>
    <mergeCell ref="N665:O665"/>
    <mergeCell ref="P665:Q665"/>
    <mergeCell ref="F664:G664"/>
    <mergeCell ref="H664:I664"/>
    <mergeCell ref="J664:K664"/>
    <mergeCell ref="L664:M664"/>
    <mergeCell ref="N664:O664"/>
    <mergeCell ref="P664:Q664"/>
    <mergeCell ref="F669:G669"/>
    <mergeCell ref="H669:I669"/>
    <mergeCell ref="J669:K669"/>
    <mergeCell ref="L669:M669"/>
    <mergeCell ref="N669:O669"/>
    <mergeCell ref="P669:Q669"/>
    <mergeCell ref="F668:G668"/>
    <mergeCell ref="H668:I668"/>
    <mergeCell ref="J668:K668"/>
    <mergeCell ref="L668:M668"/>
    <mergeCell ref="N668:O668"/>
    <mergeCell ref="P668:Q668"/>
    <mergeCell ref="F667:G667"/>
    <mergeCell ref="H667:I667"/>
    <mergeCell ref="J667:K667"/>
    <mergeCell ref="L667:M667"/>
    <mergeCell ref="N667:O667"/>
    <mergeCell ref="P667:Q667"/>
    <mergeCell ref="F672:G672"/>
    <mergeCell ref="H672:I672"/>
    <mergeCell ref="J672:K672"/>
    <mergeCell ref="L672:M672"/>
    <mergeCell ref="N672:O672"/>
    <mergeCell ref="P672:Q672"/>
    <mergeCell ref="F671:G671"/>
    <mergeCell ref="H671:I671"/>
    <mergeCell ref="J671:K671"/>
    <mergeCell ref="L671:M671"/>
    <mergeCell ref="N671:O671"/>
    <mergeCell ref="P671:Q671"/>
    <mergeCell ref="F670:G670"/>
    <mergeCell ref="H670:I670"/>
    <mergeCell ref="J670:K670"/>
    <mergeCell ref="L670:M670"/>
    <mergeCell ref="N670:O670"/>
    <mergeCell ref="P670:Q670"/>
    <mergeCell ref="F675:G675"/>
    <mergeCell ref="H675:I675"/>
    <mergeCell ref="J675:K675"/>
    <mergeCell ref="L675:M675"/>
    <mergeCell ref="N675:O675"/>
    <mergeCell ref="P675:Q675"/>
    <mergeCell ref="F674:G674"/>
    <mergeCell ref="H674:I674"/>
    <mergeCell ref="J674:K674"/>
    <mergeCell ref="L674:M674"/>
    <mergeCell ref="N674:O674"/>
    <mergeCell ref="P674:Q674"/>
    <mergeCell ref="F673:G673"/>
    <mergeCell ref="H673:I673"/>
    <mergeCell ref="J673:K673"/>
    <mergeCell ref="L673:M673"/>
    <mergeCell ref="N673:O673"/>
    <mergeCell ref="P673:Q673"/>
    <mergeCell ref="F678:G678"/>
    <mergeCell ref="H678:I678"/>
    <mergeCell ref="J678:K678"/>
    <mergeCell ref="L678:M678"/>
    <mergeCell ref="N678:O678"/>
    <mergeCell ref="P678:Q678"/>
    <mergeCell ref="F677:G677"/>
    <mergeCell ref="H677:I677"/>
    <mergeCell ref="J677:K677"/>
    <mergeCell ref="L677:M677"/>
    <mergeCell ref="N677:O677"/>
    <mergeCell ref="P677:Q677"/>
    <mergeCell ref="F676:G676"/>
    <mergeCell ref="H676:I676"/>
    <mergeCell ref="J676:K676"/>
    <mergeCell ref="L676:M676"/>
    <mergeCell ref="N676:O676"/>
    <mergeCell ref="P676:Q676"/>
    <mergeCell ref="F681:G681"/>
    <mergeCell ref="H681:I681"/>
    <mergeCell ref="J681:K681"/>
    <mergeCell ref="L681:M681"/>
    <mergeCell ref="N681:O681"/>
    <mergeCell ref="P681:Q681"/>
    <mergeCell ref="F680:G680"/>
    <mergeCell ref="H680:I680"/>
    <mergeCell ref="J680:K680"/>
    <mergeCell ref="L680:M680"/>
    <mergeCell ref="N680:O680"/>
    <mergeCell ref="P680:Q680"/>
    <mergeCell ref="F679:G679"/>
    <mergeCell ref="H679:I679"/>
    <mergeCell ref="J679:K679"/>
    <mergeCell ref="L679:M679"/>
    <mergeCell ref="N679:O679"/>
    <mergeCell ref="P679:Q679"/>
    <mergeCell ref="F684:G684"/>
    <mergeCell ref="H684:I684"/>
    <mergeCell ref="J684:K684"/>
    <mergeCell ref="L684:M684"/>
    <mergeCell ref="N684:O684"/>
    <mergeCell ref="P684:Q684"/>
    <mergeCell ref="F683:G683"/>
    <mergeCell ref="H683:I683"/>
    <mergeCell ref="J683:K683"/>
    <mergeCell ref="L683:M683"/>
    <mergeCell ref="N683:O683"/>
    <mergeCell ref="P683:Q683"/>
    <mergeCell ref="F682:G682"/>
    <mergeCell ref="H682:I682"/>
    <mergeCell ref="J682:K682"/>
    <mergeCell ref="L682:M682"/>
    <mergeCell ref="N682:O682"/>
    <mergeCell ref="P682:Q682"/>
    <mergeCell ref="F687:G687"/>
    <mergeCell ref="H687:I687"/>
    <mergeCell ref="J687:K687"/>
    <mergeCell ref="L687:M687"/>
    <mergeCell ref="N687:O687"/>
    <mergeCell ref="P687:Q687"/>
    <mergeCell ref="F686:G686"/>
    <mergeCell ref="H686:I686"/>
    <mergeCell ref="J686:K686"/>
    <mergeCell ref="L686:M686"/>
    <mergeCell ref="N686:O686"/>
    <mergeCell ref="P686:Q686"/>
    <mergeCell ref="F685:G685"/>
    <mergeCell ref="H685:I685"/>
    <mergeCell ref="J685:K685"/>
    <mergeCell ref="L685:M685"/>
    <mergeCell ref="N685:O685"/>
    <mergeCell ref="P685:Q685"/>
    <mergeCell ref="F690:G690"/>
    <mergeCell ref="H690:I690"/>
    <mergeCell ref="J690:K690"/>
    <mergeCell ref="L690:M690"/>
    <mergeCell ref="N690:O690"/>
    <mergeCell ref="P690:Q690"/>
    <mergeCell ref="F689:G689"/>
    <mergeCell ref="H689:I689"/>
    <mergeCell ref="J689:K689"/>
    <mergeCell ref="L689:M689"/>
    <mergeCell ref="N689:O689"/>
    <mergeCell ref="P689:Q689"/>
    <mergeCell ref="F688:G688"/>
    <mergeCell ref="H688:I688"/>
    <mergeCell ref="J688:K688"/>
    <mergeCell ref="L688:M688"/>
    <mergeCell ref="N688:O688"/>
    <mergeCell ref="P688:Q688"/>
    <mergeCell ref="F693:G693"/>
    <mergeCell ref="H693:I693"/>
    <mergeCell ref="J693:K693"/>
    <mergeCell ref="L693:M693"/>
    <mergeCell ref="N693:O693"/>
    <mergeCell ref="P693:Q693"/>
    <mergeCell ref="F692:G692"/>
    <mergeCell ref="H692:I692"/>
    <mergeCell ref="J692:K692"/>
    <mergeCell ref="L692:M692"/>
    <mergeCell ref="N692:O692"/>
    <mergeCell ref="P692:Q692"/>
    <mergeCell ref="F691:G691"/>
    <mergeCell ref="H691:I691"/>
    <mergeCell ref="J691:K691"/>
    <mergeCell ref="L691:M691"/>
    <mergeCell ref="N691:O691"/>
    <mergeCell ref="P691:Q691"/>
    <mergeCell ref="F696:G696"/>
    <mergeCell ref="H696:I696"/>
    <mergeCell ref="J696:K696"/>
    <mergeCell ref="L696:M696"/>
    <mergeCell ref="N696:O696"/>
    <mergeCell ref="P696:Q696"/>
    <mergeCell ref="F695:G695"/>
    <mergeCell ref="H695:I695"/>
    <mergeCell ref="J695:K695"/>
    <mergeCell ref="L695:M695"/>
    <mergeCell ref="N695:O695"/>
    <mergeCell ref="P695:Q695"/>
    <mergeCell ref="F694:G694"/>
    <mergeCell ref="H694:I694"/>
    <mergeCell ref="J694:K694"/>
    <mergeCell ref="L694:M694"/>
    <mergeCell ref="N694:O694"/>
    <mergeCell ref="P694:Q694"/>
    <mergeCell ref="F699:G699"/>
    <mergeCell ref="H699:I699"/>
    <mergeCell ref="J699:K699"/>
    <mergeCell ref="L699:M699"/>
    <mergeCell ref="N699:O699"/>
    <mergeCell ref="P699:Q699"/>
    <mergeCell ref="F698:G698"/>
    <mergeCell ref="H698:I698"/>
    <mergeCell ref="J698:K698"/>
    <mergeCell ref="L698:M698"/>
    <mergeCell ref="N698:O698"/>
    <mergeCell ref="P698:Q698"/>
    <mergeCell ref="F697:G697"/>
    <mergeCell ref="H697:I697"/>
    <mergeCell ref="J697:K697"/>
    <mergeCell ref="L697:M697"/>
    <mergeCell ref="N697:O697"/>
    <mergeCell ref="P697:Q697"/>
    <mergeCell ref="F702:G702"/>
    <mergeCell ref="H702:I702"/>
    <mergeCell ref="J702:K702"/>
    <mergeCell ref="L702:M702"/>
    <mergeCell ref="N702:O702"/>
    <mergeCell ref="P702:Q702"/>
    <mergeCell ref="F701:G701"/>
    <mergeCell ref="H701:I701"/>
    <mergeCell ref="J701:K701"/>
    <mergeCell ref="L701:M701"/>
    <mergeCell ref="N701:O701"/>
    <mergeCell ref="P701:Q701"/>
    <mergeCell ref="F700:G700"/>
    <mergeCell ref="H700:I700"/>
    <mergeCell ref="J700:K700"/>
    <mergeCell ref="L700:M700"/>
    <mergeCell ref="N700:O700"/>
    <mergeCell ref="P700:Q700"/>
    <mergeCell ref="F705:G705"/>
    <mergeCell ref="H705:I705"/>
    <mergeCell ref="J705:K705"/>
    <mergeCell ref="L705:M705"/>
    <mergeCell ref="N705:O705"/>
    <mergeCell ref="P705:Q705"/>
    <mergeCell ref="F704:G704"/>
    <mergeCell ref="H704:I704"/>
    <mergeCell ref="J704:K704"/>
    <mergeCell ref="L704:M704"/>
    <mergeCell ref="N704:O704"/>
    <mergeCell ref="P704:Q704"/>
    <mergeCell ref="F703:G703"/>
    <mergeCell ref="H703:I703"/>
    <mergeCell ref="J703:K703"/>
    <mergeCell ref="L703:M703"/>
    <mergeCell ref="N703:O703"/>
    <mergeCell ref="P703:Q703"/>
    <mergeCell ref="F708:G708"/>
    <mergeCell ref="H708:I708"/>
    <mergeCell ref="J708:K708"/>
    <mergeCell ref="L708:M708"/>
    <mergeCell ref="N708:O708"/>
    <mergeCell ref="P708:Q708"/>
    <mergeCell ref="F707:G707"/>
    <mergeCell ref="H707:I707"/>
    <mergeCell ref="J707:K707"/>
    <mergeCell ref="L707:M707"/>
    <mergeCell ref="N707:O707"/>
    <mergeCell ref="P707:Q707"/>
    <mergeCell ref="F706:G706"/>
    <mergeCell ref="H706:I706"/>
    <mergeCell ref="J706:K706"/>
    <mergeCell ref="L706:M706"/>
    <mergeCell ref="N706:O706"/>
    <mergeCell ref="P706:Q706"/>
    <mergeCell ref="F711:G711"/>
    <mergeCell ref="H711:I711"/>
    <mergeCell ref="J711:K711"/>
    <mergeCell ref="L711:M711"/>
    <mergeCell ref="N711:O711"/>
    <mergeCell ref="P711:Q711"/>
    <mergeCell ref="F710:G710"/>
    <mergeCell ref="H710:I710"/>
    <mergeCell ref="J710:K710"/>
    <mergeCell ref="L710:M710"/>
    <mergeCell ref="N710:O710"/>
    <mergeCell ref="P710:Q710"/>
    <mergeCell ref="F709:G709"/>
    <mergeCell ref="H709:I709"/>
    <mergeCell ref="J709:K709"/>
    <mergeCell ref="L709:M709"/>
    <mergeCell ref="N709:O709"/>
    <mergeCell ref="P709:Q709"/>
    <mergeCell ref="F714:G714"/>
    <mergeCell ref="H714:I714"/>
    <mergeCell ref="J714:K714"/>
    <mergeCell ref="L714:M714"/>
    <mergeCell ref="N714:O714"/>
    <mergeCell ref="P714:Q714"/>
    <mergeCell ref="F713:G713"/>
    <mergeCell ref="H713:I713"/>
    <mergeCell ref="J713:K713"/>
    <mergeCell ref="L713:M713"/>
    <mergeCell ref="N713:O713"/>
    <mergeCell ref="P713:Q713"/>
    <mergeCell ref="F712:G712"/>
    <mergeCell ref="H712:I712"/>
    <mergeCell ref="J712:K712"/>
    <mergeCell ref="L712:M712"/>
    <mergeCell ref="N712:O712"/>
    <mergeCell ref="P712:Q712"/>
    <mergeCell ref="F717:G717"/>
    <mergeCell ref="H717:I717"/>
    <mergeCell ref="J717:K717"/>
    <mergeCell ref="L717:M717"/>
    <mergeCell ref="N717:O717"/>
    <mergeCell ref="P717:Q717"/>
    <mergeCell ref="F716:G716"/>
    <mergeCell ref="H716:I716"/>
    <mergeCell ref="J716:K716"/>
    <mergeCell ref="L716:M716"/>
    <mergeCell ref="N716:O716"/>
    <mergeCell ref="P716:Q716"/>
    <mergeCell ref="F715:G715"/>
    <mergeCell ref="H715:I715"/>
    <mergeCell ref="J715:K715"/>
    <mergeCell ref="L715:M715"/>
    <mergeCell ref="N715:O715"/>
    <mergeCell ref="P715:Q715"/>
    <mergeCell ref="F720:G720"/>
    <mergeCell ref="H720:I720"/>
    <mergeCell ref="J720:K720"/>
    <mergeCell ref="L720:M720"/>
    <mergeCell ref="N720:O720"/>
    <mergeCell ref="P720:Q720"/>
    <mergeCell ref="F719:G719"/>
    <mergeCell ref="H719:I719"/>
    <mergeCell ref="J719:K719"/>
    <mergeCell ref="L719:M719"/>
    <mergeCell ref="N719:O719"/>
    <mergeCell ref="P719:Q719"/>
    <mergeCell ref="F718:G718"/>
    <mergeCell ref="H718:I718"/>
    <mergeCell ref="J718:K718"/>
    <mergeCell ref="L718:M718"/>
    <mergeCell ref="N718:O718"/>
    <mergeCell ref="P718:Q718"/>
    <mergeCell ref="F723:G723"/>
    <mergeCell ref="H723:I723"/>
    <mergeCell ref="J723:K723"/>
    <mergeCell ref="L723:M723"/>
    <mergeCell ref="N723:O723"/>
    <mergeCell ref="P723:Q723"/>
    <mergeCell ref="F722:G722"/>
    <mergeCell ref="H722:I722"/>
    <mergeCell ref="J722:K722"/>
    <mergeCell ref="L722:M722"/>
    <mergeCell ref="N722:O722"/>
    <mergeCell ref="P722:Q722"/>
    <mergeCell ref="F721:G721"/>
    <mergeCell ref="H721:I721"/>
    <mergeCell ref="J721:K721"/>
    <mergeCell ref="L721:M721"/>
    <mergeCell ref="N721:O721"/>
    <mergeCell ref="P721:Q721"/>
    <mergeCell ref="F726:G726"/>
    <mergeCell ref="H726:I726"/>
    <mergeCell ref="J726:K726"/>
    <mergeCell ref="L726:M726"/>
    <mergeCell ref="N726:O726"/>
    <mergeCell ref="P726:Q726"/>
    <mergeCell ref="F725:G725"/>
    <mergeCell ref="H725:I725"/>
    <mergeCell ref="J725:K725"/>
    <mergeCell ref="L725:M725"/>
    <mergeCell ref="N725:O725"/>
    <mergeCell ref="P725:Q725"/>
    <mergeCell ref="F724:G724"/>
    <mergeCell ref="H724:I724"/>
    <mergeCell ref="J724:K724"/>
    <mergeCell ref="L724:M724"/>
    <mergeCell ref="N724:O724"/>
    <mergeCell ref="P724:Q724"/>
    <mergeCell ref="F729:G729"/>
    <mergeCell ref="H729:I729"/>
    <mergeCell ref="J729:K729"/>
    <mergeCell ref="L729:M729"/>
    <mergeCell ref="N729:O729"/>
    <mergeCell ref="P729:Q729"/>
    <mergeCell ref="F728:G728"/>
    <mergeCell ref="H728:I728"/>
    <mergeCell ref="J728:K728"/>
    <mergeCell ref="L728:M728"/>
    <mergeCell ref="N728:O728"/>
    <mergeCell ref="P728:Q728"/>
    <mergeCell ref="F727:G727"/>
    <mergeCell ref="H727:I727"/>
    <mergeCell ref="J727:K727"/>
    <mergeCell ref="L727:M727"/>
    <mergeCell ref="N727:O727"/>
    <mergeCell ref="P727:Q727"/>
    <mergeCell ref="F732:G732"/>
    <mergeCell ref="H732:I732"/>
    <mergeCell ref="J732:K732"/>
    <mergeCell ref="L732:M732"/>
    <mergeCell ref="N732:O732"/>
    <mergeCell ref="P732:Q732"/>
    <mergeCell ref="F731:G731"/>
    <mergeCell ref="H731:I731"/>
    <mergeCell ref="J731:K731"/>
    <mergeCell ref="L731:M731"/>
    <mergeCell ref="N731:O731"/>
    <mergeCell ref="P731:Q731"/>
    <mergeCell ref="F730:G730"/>
    <mergeCell ref="H730:I730"/>
    <mergeCell ref="J730:K730"/>
    <mergeCell ref="L730:M730"/>
    <mergeCell ref="N730:O730"/>
    <mergeCell ref="P730:Q730"/>
    <mergeCell ref="F735:G735"/>
    <mergeCell ref="H735:I735"/>
    <mergeCell ref="J735:K735"/>
    <mergeCell ref="L735:M735"/>
    <mergeCell ref="N735:O735"/>
    <mergeCell ref="P735:Q735"/>
    <mergeCell ref="F734:G734"/>
    <mergeCell ref="H734:I734"/>
    <mergeCell ref="J734:K734"/>
    <mergeCell ref="L734:M734"/>
    <mergeCell ref="N734:O734"/>
    <mergeCell ref="P734:Q734"/>
    <mergeCell ref="F733:G733"/>
    <mergeCell ref="H733:I733"/>
    <mergeCell ref="J733:K733"/>
    <mergeCell ref="L733:M733"/>
    <mergeCell ref="N733:O733"/>
    <mergeCell ref="P733:Q733"/>
    <mergeCell ref="F738:G738"/>
    <mergeCell ref="H738:I738"/>
    <mergeCell ref="J738:K738"/>
    <mergeCell ref="L738:M738"/>
    <mergeCell ref="N738:O738"/>
    <mergeCell ref="P738:Q738"/>
    <mergeCell ref="F737:G737"/>
    <mergeCell ref="H737:I737"/>
    <mergeCell ref="J737:K737"/>
    <mergeCell ref="L737:M737"/>
    <mergeCell ref="N737:O737"/>
    <mergeCell ref="P737:Q737"/>
    <mergeCell ref="F736:G736"/>
    <mergeCell ref="H736:I736"/>
    <mergeCell ref="J736:K736"/>
    <mergeCell ref="L736:M736"/>
    <mergeCell ref="N736:O736"/>
    <mergeCell ref="P736:Q736"/>
    <mergeCell ref="F741:G741"/>
    <mergeCell ref="H741:I741"/>
    <mergeCell ref="J741:K741"/>
    <mergeCell ref="L741:M741"/>
    <mergeCell ref="N741:O741"/>
    <mergeCell ref="P741:Q741"/>
    <mergeCell ref="F740:G740"/>
    <mergeCell ref="H740:I740"/>
    <mergeCell ref="J740:K740"/>
    <mergeCell ref="L740:M740"/>
    <mergeCell ref="N740:O740"/>
    <mergeCell ref="P740:Q740"/>
    <mergeCell ref="F739:G739"/>
    <mergeCell ref="H739:I739"/>
    <mergeCell ref="J739:K739"/>
    <mergeCell ref="L739:M739"/>
    <mergeCell ref="N739:O739"/>
    <mergeCell ref="P739:Q739"/>
    <mergeCell ref="F744:G744"/>
    <mergeCell ref="H744:I744"/>
    <mergeCell ref="J744:K744"/>
    <mergeCell ref="L744:M744"/>
    <mergeCell ref="N744:O744"/>
    <mergeCell ref="P744:Q744"/>
    <mergeCell ref="F743:G743"/>
    <mergeCell ref="H743:I743"/>
    <mergeCell ref="J743:K743"/>
    <mergeCell ref="L743:M743"/>
    <mergeCell ref="N743:O743"/>
    <mergeCell ref="P743:Q743"/>
    <mergeCell ref="F742:G742"/>
    <mergeCell ref="H742:I742"/>
    <mergeCell ref="J742:K742"/>
    <mergeCell ref="L742:M742"/>
    <mergeCell ref="N742:O742"/>
    <mergeCell ref="P742:Q742"/>
    <mergeCell ref="F747:G747"/>
    <mergeCell ref="H747:I747"/>
    <mergeCell ref="J747:K747"/>
    <mergeCell ref="L747:M747"/>
    <mergeCell ref="N747:O747"/>
    <mergeCell ref="P747:Q747"/>
    <mergeCell ref="F746:G746"/>
    <mergeCell ref="H746:I746"/>
    <mergeCell ref="J746:K746"/>
    <mergeCell ref="L746:M746"/>
    <mergeCell ref="N746:O746"/>
    <mergeCell ref="P746:Q746"/>
    <mergeCell ref="F745:G745"/>
    <mergeCell ref="H745:I745"/>
    <mergeCell ref="J745:K745"/>
    <mergeCell ref="L745:M745"/>
    <mergeCell ref="N745:O745"/>
    <mergeCell ref="P745:Q745"/>
    <mergeCell ref="F750:G750"/>
    <mergeCell ref="H750:I750"/>
    <mergeCell ref="J750:K750"/>
    <mergeCell ref="L750:M750"/>
    <mergeCell ref="N750:O750"/>
    <mergeCell ref="P750:Q750"/>
    <mergeCell ref="F749:G749"/>
    <mergeCell ref="H749:I749"/>
    <mergeCell ref="J749:K749"/>
    <mergeCell ref="L749:M749"/>
    <mergeCell ref="N749:O749"/>
    <mergeCell ref="P749:Q749"/>
    <mergeCell ref="F748:G748"/>
    <mergeCell ref="H748:I748"/>
    <mergeCell ref="J748:K748"/>
    <mergeCell ref="L748:M748"/>
    <mergeCell ref="N748:O748"/>
    <mergeCell ref="P748:Q748"/>
    <mergeCell ref="F753:G753"/>
    <mergeCell ref="H753:I753"/>
    <mergeCell ref="J753:K753"/>
    <mergeCell ref="L753:M753"/>
    <mergeCell ref="N753:O753"/>
    <mergeCell ref="P753:Q753"/>
    <mergeCell ref="F752:G752"/>
    <mergeCell ref="H752:I752"/>
    <mergeCell ref="J752:K752"/>
    <mergeCell ref="L752:M752"/>
    <mergeCell ref="N752:O752"/>
    <mergeCell ref="P752:Q752"/>
    <mergeCell ref="F751:G751"/>
    <mergeCell ref="H751:I751"/>
    <mergeCell ref="J751:K751"/>
    <mergeCell ref="L751:M751"/>
    <mergeCell ref="N751:O751"/>
    <mergeCell ref="P751:Q751"/>
    <mergeCell ref="F756:G756"/>
    <mergeCell ref="H756:I756"/>
    <mergeCell ref="J756:K756"/>
    <mergeCell ref="L756:M756"/>
    <mergeCell ref="N756:O756"/>
    <mergeCell ref="P756:Q756"/>
    <mergeCell ref="F755:G755"/>
    <mergeCell ref="H755:I755"/>
    <mergeCell ref="J755:K755"/>
    <mergeCell ref="L755:M755"/>
    <mergeCell ref="N755:O755"/>
    <mergeCell ref="P755:Q755"/>
    <mergeCell ref="F754:G754"/>
    <mergeCell ref="H754:I754"/>
    <mergeCell ref="J754:K754"/>
    <mergeCell ref="L754:M754"/>
    <mergeCell ref="N754:O754"/>
    <mergeCell ref="P754:Q754"/>
    <mergeCell ref="F759:G759"/>
    <mergeCell ref="H759:I759"/>
    <mergeCell ref="J759:K759"/>
    <mergeCell ref="L759:M759"/>
    <mergeCell ref="N759:O759"/>
    <mergeCell ref="P759:Q759"/>
    <mergeCell ref="F758:G758"/>
    <mergeCell ref="H758:I758"/>
    <mergeCell ref="J758:K758"/>
    <mergeCell ref="L758:M758"/>
    <mergeCell ref="N758:O758"/>
    <mergeCell ref="P758:Q758"/>
    <mergeCell ref="F757:G757"/>
    <mergeCell ref="H757:I757"/>
    <mergeCell ref="J757:K757"/>
    <mergeCell ref="L757:M757"/>
    <mergeCell ref="N757:O757"/>
    <mergeCell ref="P757:Q757"/>
    <mergeCell ref="F762:G762"/>
    <mergeCell ref="H762:I762"/>
    <mergeCell ref="J762:K762"/>
    <mergeCell ref="L762:M762"/>
    <mergeCell ref="N762:O762"/>
    <mergeCell ref="P762:Q762"/>
    <mergeCell ref="F761:G761"/>
    <mergeCell ref="H761:I761"/>
    <mergeCell ref="J761:K761"/>
    <mergeCell ref="L761:M761"/>
    <mergeCell ref="N761:O761"/>
    <mergeCell ref="P761:Q761"/>
    <mergeCell ref="F760:G760"/>
    <mergeCell ref="H760:I760"/>
    <mergeCell ref="J760:K760"/>
    <mergeCell ref="L760:M760"/>
    <mergeCell ref="N760:O760"/>
    <mergeCell ref="P760:Q760"/>
    <mergeCell ref="F765:G765"/>
    <mergeCell ref="H765:I765"/>
    <mergeCell ref="J765:K765"/>
    <mergeCell ref="L765:M765"/>
    <mergeCell ref="N765:O765"/>
    <mergeCell ref="P765:Q765"/>
    <mergeCell ref="F764:G764"/>
    <mergeCell ref="H764:I764"/>
    <mergeCell ref="J764:K764"/>
    <mergeCell ref="L764:M764"/>
    <mergeCell ref="N764:O764"/>
    <mergeCell ref="P764:Q764"/>
    <mergeCell ref="F763:G763"/>
    <mergeCell ref="H763:I763"/>
    <mergeCell ref="J763:K763"/>
    <mergeCell ref="L763:M763"/>
    <mergeCell ref="N763:O763"/>
    <mergeCell ref="P763:Q763"/>
    <mergeCell ref="F768:G768"/>
    <mergeCell ref="H768:I768"/>
    <mergeCell ref="J768:K768"/>
    <mergeCell ref="L768:M768"/>
    <mergeCell ref="N768:O768"/>
    <mergeCell ref="P768:Q768"/>
    <mergeCell ref="F767:G767"/>
    <mergeCell ref="H767:I767"/>
    <mergeCell ref="J767:K767"/>
    <mergeCell ref="L767:M767"/>
    <mergeCell ref="N767:O767"/>
    <mergeCell ref="P767:Q767"/>
    <mergeCell ref="F766:G766"/>
    <mergeCell ref="H766:I766"/>
    <mergeCell ref="J766:K766"/>
    <mergeCell ref="L766:M766"/>
    <mergeCell ref="N766:O766"/>
    <mergeCell ref="P766:Q766"/>
    <mergeCell ref="F771:G771"/>
    <mergeCell ref="H771:I771"/>
    <mergeCell ref="J771:K771"/>
    <mergeCell ref="L771:M771"/>
    <mergeCell ref="N771:O771"/>
    <mergeCell ref="P771:Q771"/>
    <mergeCell ref="F770:G770"/>
    <mergeCell ref="H770:I770"/>
    <mergeCell ref="J770:K770"/>
    <mergeCell ref="L770:M770"/>
    <mergeCell ref="N770:O770"/>
    <mergeCell ref="P770:Q770"/>
    <mergeCell ref="F769:G769"/>
    <mergeCell ref="H769:I769"/>
    <mergeCell ref="J769:K769"/>
    <mergeCell ref="L769:M769"/>
    <mergeCell ref="N769:O769"/>
    <mergeCell ref="P769:Q769"/>
    <mergeCell ref="F774:G774"/>
    <mergeCell ref="H774:I774"/>
    <mergeCell ref="J774:K774"/>
    <mergeCell ref="L774:M774"/>
    <mergeCell ref="N774:O774"/>
    <mergeCell ref="P774:Q774"/>
    <mergeCell ref="F773:G773"/>
    <mergeCell ref="H773:I773"/>
    <mergeCell ref="J773:K773"/>
    <mergeCell ref="L773:M773"/>
    <mergeCell ref="N773:O773"/>
    <mergeCell ref="P773:Q773"/>
    <mergeCell ref="F772:G772"/>
    <mergeCell ref="H772:I772"/>
    <mergeCell ref="J772:K772"/>
    <mergeCell ref="L772:M772"/>
    <mergeCell ref="N772:O772"/>
    <mergeCell ref="P772:Q772"/>
    <mergeCell ref="F777:G777"/>
    <mergeCell ref="H777:I777"/>
    <mergeCell ref="J777:K777"/>
    <mergeCell ref="L777:M777"/>
    <mergeCell ref="N777:O777"/>
    <mergeCell ref="P777:Q777"/>
    <mergeCell ref="F776:G776"/>
    <mergeCell ref="H776:I776"/>
    <mergeCell ref="J776:K776"/>
    <mergeCell ref="L776:M776"/>
    <mergeCell ref="N776:O776"/>
    <mergeCell ref="P776:Q776"/>
    <mergeCell ref="F775:G775"/>
    <mergeCell ref="H775:I775"/>
    <mergeCell ref="J775:K775"/>
    <mergeCell ref="L775:M775"/>
    <mergeCell ref="N775:O775"/>
    <mergeCell ref="P775:Q775"/>
    <mergeCell ref="F780:G780"/>
    <mergeCell ref="H780:I780"/>
    <mergeCell ref="J780:K780"/>
    <mergeCell ref="L780:M780"/>
    <mergeCell ref="N780:O780"/>
    <mergeCell ref="P780:Q780"/>
    <mergeCell ref="F779:G779"/>
    <mergeCell ref="H779:I779"/>
    <mergeCell ref="J779:K779"/>
    <mergeCell ref="L779:M779"/>
    <mergeCell ref="N779:O779"/>
    <mergeCell ref="P779:Q779"/>
    <mergeCell ref="F778:G778"/>
    <mergeCell ref="H778:I778"/>
    <mergeCell ref="J778:K778"/>
    <mergeCell ref="L778:M778"/>
    <mergeCell ref="N778:O778"/>
    <mergeCell ref="P778:Q778"/>
    <mergeCell ref="F783:G783"/>
    <mergeCell ref="H783:I783"/>
    <mergeCell ref="J783:K783"/>
    <mergeCell ref="L783:M783"/>
    <mergeCell ref="N783:O783"/>
    <mergeCell ref="P783:Q783"/>
    <mergeCell ref="F782:G782"/>
    <mergeCell ref="H782:I782"/>
    <mergeCell ref="J782:K782"/>
    <mergeCell ref="L782:M782"/>
    <mergeCell ref="N782:O782"/>
    <mergeCell ref="P782:Q782"/>
    <mergeCell ref="F781:G781"/>
    <mergeCell ref="H781:I781"/>
    <mergeCell ref="J781:K781"/>
    <mergeCell ref="L781:M781"/>
    <mergeCell ref="N781:O781"/>
    <mergeCell ref="P781:Q781"/>
    <mergeCell ref="F786:G786"/>
    <mergeCell ref="H786:I786"/>
    <mergeCell ref="J786:K786"/>
    <mergeCell ref="L786:M786"/>
    <mergeCell ref="N786:O786"/>
    <mergeCell ref="P786:Q786"/>
    <mergeCell ref="F785:G785"/>
    <mergeCell ref="H785:I785"/>
    <mergeCell ref="J785:K785"/>
    <mergeCell ref="L785:M785"/>
    <mergeCell ref="N785:O785"/>
    <mergeCell ref="P785:Q785"/>
    <mergeCell ref="F784:G784"/>
    <mergeCell ref="H784:I784"/>
    <mergeCell ref="J784:K784"/>
    <mergeCell ref="L784:M784"/>
    <mergeCell ref="N784:O784"/>
    <mergeCell ref="P784:Q784"/>
    <mergeCell ref="F789:G789"/>
    <mergeCell ref="H789:I789"/>
    <mergeCell ref="J789:K789"/>
    <mergeCell ref="L789:M789"/>
    <mergeCell ref="N789:O789"/>
    <mergeCell ref="P789:Q789"/>
    <mergeCell ref="F788:G788"/>
    <mergeCell ref="H788:I788"/>
    <mergeCell ref="J788:K788"/>
    <mergeCell ref="L788:M788"/>
    <mergeCell ref="N788:O788"/>
    <mergeCell ref="P788:Q788"/>
    <mergeCell ref="F787:G787"/>
    <mergeCell ref="H787:I787"/>
    <mergeCell ref="J787:K787"/>
    <mergeCell ref="L787:M787"/>
    <mergeCell ref="N787:O787"/>
    <mergeCell ref="P787:Q787"/>
    <mergeCell ref="F792:G792"/>
    <mergeCell ref="H792:I792"/>
    <mergeCell ref="J792:K792"/>
    <mergeCell ref="L792:M792"/>
    <mergeCell ref="N792:O792"/>
    <mergeCell ref="P792:Q792"/>
    <mergeCell ref="F791:G791"/>
    <mergeCell ref="H791:I791"/>
    <mergeCell ref="J791:K791"/>
    <mergeCell ref="L791:M791"/>
    <mergeCell ref="N791:O791"/>
    <mergeCell ref="P791:Q791"/>
    <mergeCell ref="F790:G790"/>
    <mergeCell ref="H790:I790"/>
    <mergeCell ref="J790:K790"/>
    <mergeCell ref="L790:M790"/>
    <mergeCell ref="N790:O790"/>
    <mergeCell ref="P790:Q790"/>
    <mergeCell ref="F795:G795"/>
    <mergeCell ref="H795:I795"/>
    <mergeCell ref="J795:K795"/>
    <mergeCell ref="L795:M795"/>
    <mergeCell ref="N795:O795"/>
    <mergeCell ref="P795:Q795"/>
    <mergeCell ref="F794:G794"/>
    <mergeCell ref="H794:I794"/>
    <mergeCell ref="J794:K794"/>
    <mergeCell ref="L794:M794"/>
    <mergeCell ref="N794:O794"/>
    <mergeCell ref="P794:Q794"/>
    <mergeCell ref="F793:G793"/>
    <mergeCell ref="H793:I793"/>
    <mergeCell ref="J793:K793"/>
    <mergeCell ref="L793:M793"/>
    <mergeCell ref="N793:O793"/>
    <mergeCell ref="P793:Q793"/>
    <mergeCell ref="F798:G798"/>
    <mergeCell ref="H798:I798"/>
    <mergeCell ref="J798:K798"/>
    <mergeCell ref="L798:M798"/>
    <mergeCell ref="N798:O798"/>
    <mergeCell ref="P798:Q798"/>
    <mergeCell ref="F797:G797"/>
    <mergeCell ref="H797:I797"/>
    <mergeCell ref="J797:K797"/>
    <mergeCell ref="L797:M797"/>
    <mergeCell ref="N797:O797"/>
    <mergeCell ref="P797:Q797"/>
    <mergeCell ref="F796:G796"/>
    <mergeCell ref="H796:I796"/>
    <mergeCell ref="J796:K796"/>
    <mergeCell ref="L796:M796"/>
    <mergeCell ref="N796:O796"/>
    <mergeCell ref="P796:Q796"/>
    <mergeCell ref="F801:G801"/>
    <mergeCell ref="H801:I801"/>
    <mergeCell ref="J801:K801"/>
    <mergeCell ref="L801:M801"/>
    <mergeCell ref="N801:O801"/>
    <mergeCell ref="P801:Q801"/>
    <mergeCell ref="F800:G800"/>
    <mergeCell ref="H800:I800"/>
    <mergeCell ref="J800:K800"/>
    <mergeCell ref="L800:M800"/>
    <mergeCell ref="N800:O800"/>
    <mergeCell ref="P800:Q800"/>
    <mergeCell ref="F799:G799"/>
    <mergeCell ref="H799:I799"/>
    <mergeCell ref="J799:K799"/>
    <mergeCell ref="L799:M799"/>
    <mergeCell ref="N799:O799"/>
    <mergeCell ref="P799:Q799"/>
    <mergeCell ref="F804:G804"/>
    <mergeCell ref="H804:I804"/>
    <mergeCell ref="J804:K804"/>
    <mergeCell ref="L804:M804"/>
    <mergeCell ref="N804:O804"/>
    <mergeCell ref="P804:Q804"/>
    <mergeCell ref="F803:G803"/>
    <mergeCell ref="H803:I803"/>
    <mergeCell ref="J803:K803"/>
    <mergeCell ref="L803:M803"/>
    <mergeCell ref="N803:O803"/>
    <mergeCell ref="P803:Q803"/>
    <mergeCell ref="F802:G802"/>
    <mergeCell ref="H802:I802"/>
    <mergeCell ref="J802:K802"/>
    <mergeCell ref="L802:M802"/>
    <mergeCell ref="N802:O802"/>
    <mergeCell ref="P802:Q802"/>
    <mergeCell ref="F807:G807"/>
    <mergeCell ref="H807:I807"/>
    <mergeCell ref="J807:K807"/>
    <mergeCell ref="L807:M807"/>
    <mergeCell ref="N807:O807"/>
    <mergeCell ref="P807:Q807"/>
    <mergeCell ref="F806:G806"/>
    <mergeCell ref="H806:I806"/>
    <mergeCell ref="J806:K806"/>
    <mergeCell ref="L806:M806"/>
    <mergeCell ref="N806:O806"/>
    <mergeCell ref="P806:Q806"/>
    <mergeCell ref="F805:G805"/>
    <mergeCell ref="H805:I805"/>
    <mergeCell ref="J805:K805"/>
    <mergeCell ref="L805:M805"/>
    <mergeCell ref="N805:O805"/>
    <mergeCell ref="P805:Q805"/>
    <mergeCell ref="F810:G810"/>
    <mergeCell ref="H810:I810"/>
    <mergeCell ref="J810:K810"/>
    <mergeCell ref="L810:M810"/>
    <mergeCell ref="N810:O810"/>
    <mergeCell ref="P810:Q810"/>
    <mergeCell ref="F809:G809"/>
    <mergeCell ref="H809:I809"/>
    <mergeCell ref="J809:K809"/>
    <mergeCell ref="L809:M809"/>
    <mergeCell ref="N809:O809"/>
    <mergeCell ref="P809:Q809"/>
    <mergeCell ref="F808:G808"/>
    <mergeCell ref="H808:I808"/>
    <mergeCell ref="J808:K808"/>
    <mergeCell ref="L808:M808"/>
    <mergeCell ref="N808:O808"/>
    <mergeCell ref="P808:Q808"/>
    <mergeCell ref="F813:G813"/>
    <mergeCell ref="H813:I813"/>
    <mergeCell ref="J813:K813"/>
    <mergeCell ref="L813:M813"/>
    <mergeCell ref="N813:O813"/>
    <mergeCell ref="P813:Q813"/>
    <mergeCell ref="F812:G812"/>
    <mergeCell ref="H812:I812"/>
    <mergeCell ref="J812:K812"/>
    <mergeCell ref="L812:M812"/>
    <mergeCell ref="N812:O812"/>
    <mergeCell ref="P812:Q812"/>
    <mergeCell ref="F811:G811"/>
    <mergeCell ref="H811:I811"/>
    <mergeCell ref="J811:K811"/>
    <mergeCell ref="L811:M811"/>
    <mergeCell ref="N811:O811"/>
    <mergeCell ref="P811:Q811"/>
    <mergeCell ref="F816:G816"/>
    <mergeCell ref="H816:I816"/>
    <mergeCell ref="J816:K816"/>
    <mergeCell ref="L816:M816"/>
    <mergeCell ref="N816:O816"/>
    <mergeCell ref="P816:Q816"/>
    <mergeCell ref="F815:G815"/>
    <mergeCell ref="H815:I815"/>
    <mergeCell ref="J815:K815"/>
    <mergeCell ref="L815:M815"/>
    <mergeCell ref="N815:O815"/>
    <mergeCell ref="P815:Q815"/>
    <mergeCell ref="F814:G814"/>
    <mergeCell ref="H814:I814"/>
    <mergeCell ref="J814:K814"/>
    <mergeCell ref="L814:M814"/>
    <mergeCell ref="N814:O814"/>
    <mergeCell ref="P814:Q814"/>
    <mergeCell ref="F819:G819"/>
    <mergeCell ref="H819:I819"/>
    <mergeCell ref="J819:K819"/>
    <mergeCell ref="L819:M819"/>
    <mergeCell ref="N819:O819"/>
    <mergeCell ref="P819:Q819"/>
    <mergeCell ref="F818:G818"/>
    <mergeCell ref="H818:I818"/>
    <mergeCell ref="J818:K818"/>
    <mergeCell ref="L818:M818"/>
    <mergeCell ref="N818:O818"/>
    <mergeCell ref="P818:Q818"/>
    <mergeCell ref="F817:G817"/>
    <mergeCell ref="H817:I817"/>
    <mergeCell ref="J817:K817"/>
    <mergeCell ref="L817:M817"/>
    <mergeCell ref="N817:O817"/>
    <mergeCell ref="P817:Q817"/>
    <mergeCell ref="F822:G822"/>
    <mergeCell ref="H822:I822"/>
    <mergeCell ref="J822:K822"/>
    <mergeCell ref="L822:M822"/>
    <mergeCell ref="N822:O822"/>
    <mergeCell ref="P822:Q822"/>
    <mergeCell ref="F821:G821"/>
    <mergeCell ref="H821:I821"/>
    <mergeCell ref="J821:K821"/>
    <mergeCell ref="L821:M821"/>
    <mergeCell ref="N821:O821"/>
    <mergeCell ref="P821:Q821"/>
    <mergeCell ref="F820:G820"/>
    <mergeCell ref="H820:I820"/>
    <mergeCell ref="J820:K820"/>
    <mergeCell ref="L820:M820"/>
    <mergeCell ref="N820:O820"/>
    <mergeCell ref="P820:Q820"/>
    <mergeCell ref="F825:G825"/>
    <mergeCell ref="H825:I825"/>
    <mergeCell ref="J825:K825"/>
    <mergeCell ref="L825:M825"/>
    <mergeCell ref="N825:O825"/>
    <mergeCell ref="P825:Q825"/>
    <mergeCell ref="F824:G824"/>
    <mergeCell ref="H824:I824"/>
    <mergeCell ref="J824:K824"/>
    <mergeCell ref="L824:M824"/>
    <mergeCell ref="N824:O824"/>
    <mergeCell ref="P824:Q824"/>
    <mergeCell ref="F823:G823"/>
    <mergeCell ref="H823:I823"/>
    <mergeCell ref="J823:K823"/>
    <mergeCell ref="L823:M823"/>
    <mergeCell ref="N823:O823"/>
    <mergeCell ref="P823:Q823"/>
    <mergeCell ref="F828:G828"/>
    <mergeCell ref="H828:I828"/>
    <mergeCell ref="J828:K828"/>
    <mergeCell ref="L828:M828"/>
    <mergeCell ref="N828:O828"/>
    <mergeCell ref="P828:Q828"/>
    <mergeCell ref="F827:G827"/>
    <mergeCell ref="H827:I827"/>
    <mergeCell ref="J827:K827"/>
    <mergeCell ref="L827:M827"/>
    <mergeCell ref="N827:O827"/>
    <mergeCell ref="P827:Q827"/>
    <mergeCell ref="F826:G826"/>
    <mergeCell ref="H826:I826"/>
    <mergeCell ref="J826:K826"/>
    <mergeCell ref="L826:M826"/>
    <mergeCell ref="N826:O826"/>
    <mergeCell ref="P826:Q826"/>
    <mergeCell ref="F831:G831"/>
    <mergeCell ref="H831:I831"/>
    <mergeCell ref="J831:K831"/>
    <mergeCell ref="L831:M831"/>
    <mergeCell ref="N831:O831"/>
    <mergeCell ref="P831:Q831"/>
    <mergeCell ref="F830:G830"/>
    <mergeCell ref="H830:I830"/>
    <mergeCell ref="J830:K830"/>
    <mergeCell ref="L830:M830"/>
    <mergeCell ref="N830:O830"/>
    <mergeCell ref="P830:Q830"/>
    <mergeCell ref="F829:G829"/>
    <mergeCell ref="H829:I829"/>
    <mergeCell ref="J829:K829"/>
    <mergeCell ref="L829:M829"/>
    <mergeCell ref="N829:O829"/>
    <mergeCell ref="P829:Q829"/>
    <mergeCell ref="F834:G834"/>
    <mergeCell ref="H834:I834"/>
    <mergeCell ref="J834:K834"/>
    <mergeCell ref="L834:M834"/>
    <mergeCell ref="N834:O834"/>
    <mergeCell ref="P834:Q834"/>
    <mergeCell ref="F833:G833"/>
    <mergeCell ref="H833:I833"/>
    <mergeCell ref="J833:K833"/>
    <mergeCell ref="L833:M833"/>
    <mergeCell ref="N833:O833"/>
    <mergeCell ref="P833:Q833"/>
    <mergeCell ref="F832:G832"/>
    <mergeCell ref="H832:I832"/>
    <mergeCell ref="J832:K832"/>
    <mergeCell ref="L832:M832"/>
    <mergeCell ref="N832:O832"/>
    <mergeCell ref="P832:Q832"/>
    <mergeCell ref="F837:G837"/>
    <mergeCell ref="H837:I837"/>
    <mergeCell ref="J837:K837"/>
    <mergeCell ref="L837:M837"/>
    <mergeCell ref="N837:O837"/>
    <mergeCell ref="P837:Q837"/>
    <mergeCell ref="F836:G836"/>
    <mergeCell ref="H836:I836"/>
    <mergeCell ref="J836:K836"/>
    <mergeCell ref="L836:M836"/>
    <mergeCell ref="N836:O836"/>
    <mergeCell ref="P836:Q836"/>
    <mergeCell ref="F835:G835"/>
    <mergeCell ref="H835:I835"/>
    <mergeCell ref="J835:K835"/>
    <mergeCell ref="L835:M835"/>
    <mergeCell ref="N835:O835"/>
    <mergeCell ref="P835:Q835"/>
    <mergeCell ref="F840:G840"/>
    <mergeCell ref="H840:I840"/>
    <mergeCell ref="J840:K840"/>
    <mergeCell ref="L840:M840"/>
    <mergeCell ref="N840:O840"/>
    <mergeCell ref="P840:Q840"/>
    <mergeCell ref="F839:G839"/>
    <mergeCell ref="H839:I839"/>
    <mergeCell ref="J839:K839"/>
    <mergeCell ref="L839:M839"/>
    <mergeCell ref="N839:O839"/>
    <mergeCell ref="P839:Q839"/>
    <mergeCell ref="F838:G838"/>
    <mergeCell ref="H838:I838"/>
    <mergeCell ref="J838:K838"/>
    <mergeCell ref="L838:M838"/>
    <mergeCell ref="N838:O838"/>
    <mergeCell ref="P838:Q838"/>
    <mergeCell ref="F843:G843"/>
    <mergeCell ref="H843:I843"/>
    <mergeCell ref="J843:K843"/>
    <mergeCell ref="L843:M843"/>
    <mergeCell ref="N843:O843"/>
    <mergeCell ref="P843:Q843"/>
    <mergeCell ref="F842:G842"/>
    <mergeCell ref="H842:I842"/>
    <mergeCell ref="J842:K842"/>
    <mergeCell ref="L842:M842"/>
    <mergeCell ref="N842:O842"/>
    <mergeCell ref="P842:Q842"/>
    <mergeCell ref="F841:G841"/>
    <mergeCell ref="H841:I841"/>
    <mergeCell ref="J841:K841"/>
    <mergeCell ref="L841:M841"/>
    <mergeCell ref="N841:O841"/>
    <mergeCell ref="P841:Q841"/>
    <mergeCell ref="F846:G846"/>
    <mergeCell ref="H846:I846"/>
    <mergeCell ref="J846:K846"/>
    <mergeCell ref="L846:M846"/>
    <mergeCell ref="N846:O846"/>
    <mergeCell ref="P846:Q846"/>
    <mergeCell ref="F845:G845"/>
    <mergeCell ref="H845:I845"/>
    <mergeCell ref="J845:K845"/>
    <mergeCell ref="L845:M845"/>
    <mergeCell ref="N845:O845"/>
    <mergeCell ref="P845:Q845"/>
    <mergeCell ref="F844:G844"/>
    <mergeCell ref="H844:I844"/>
    <mergeCell ref="J844:K844"/>
    <mergeCell ref="L844:M844"/>
    <mergeCell ref="N844:O844"/>
    <mergeCell ref="P844:Q844"/>
    <mergeCell ref="F849:G849"/>
    <mergeCell ref="H849:I849"/>
    <mergeCell ref="J849:K849"/>
    <mergeCell ref="L849:M849"/>
    <mergeCell ref="N849:O849"/>
    <mergeCell ref="P849:Q849"/>
    <mergeCell ref="F848:G848"/>
    <mergeCell ref="H848:I848"/>
    <mergeCell ref="J848:K848"/>
    <mergeCell ref="L848:M848"/>
    <mergeCell ref="N848:O848"/>
    <mergeCell ref="P848:Q848"/>
    <mergeCell ref="F847:G847"/>
    <mergeCell ref="H847:I847"/>
    <mergeCell ref="J847:K847"/>
    <mergeCell ref="L847:M847"/>
    <mergeCell ref="N847:O847"/>
    <mergeCell ref="P847:Q847"/>
    <mergeCell ref="F852:G852"/>
    <mergeCell ref="H852:I852"/>
    <mergeCell ref="J852:K852"/>
    <mergeCell ref="L852:M852"/>
    <mergeCell ref="N852:O852"/>
    <mergeCell ref="P852:Q852"/>
    <mergeCell ref="F851:G851"/>
    <mergeCell ref="H851:I851"/>
    <mergeCell ref="J851:K851"/>
    <mergeCell ref="L851:M851"/>
    <mergeCell ref="N851:O851"/>
    <mergeCell ref="P851:Q851"/>
    <mergeCell ref="F850:G850"/>
    <mergeCell ref="H850:I850"/>
    <mergeCell ref="J850:K850"/>
    <mergeCell ref="L850:M850"/>
    <mergeCell ref="N850:O850"/>
    <mergeCell ref="P850:Q850"/>
    <mergeCell ref="F855:G855"/>
    <mergeCell ref="H855:I855"/>
    <mergeCell ref="J855:K855"/>
    <mergeCell ref="L855:M855"/>
    <mergeCell ref="N855:O855"/>
    <mergeCell ref="P855:Q855"/>
    <mergeCell ref="F854:G854"/>
    <mergeCell ref="H854:I854"/>
    <mergeCell ref="J854:K854"/>
    <mergeCell ref="L854:M854"/>
    <mergeCell ref="N854:O854"/>
    <mergeCell ref="P854:Q854"/>
    <mergeCell ref="F853:G853"/>
    <mergeCell ref="H853:I853"/>
    <mergeCell ref="J853:K853"/>
    <mergeCell ref="L853:M853"/>
    <mergeCell ref="N853:O853"/>
    <mergeCell ref="P853:Q853"/>
    <mergeCell ref="F858:G858"/>
    <mergeCell ref="H858:I858"/>
    <mergeCell ref="J858:K858"/>
    <mergeCell ref="L858:M858"/>
    <mergeCell ref="N858:O858"/>
    <mergeCell ref="P858:Q858"/>
    <mergeCell ref="F857:G857"/>
    <mergeCell ref="H857:I857"/>
    <mergeCell ref="J857:K857"/>
    <mergeCell ref="L857:M857"/>
    <mergeCell ref="N857:O857"/>
    <mergeCell ref="P857:Q857"/>
    <mergeCell ref="F856:G856"/>
    <mergeCell ref="H856:I856"/>
    <mergeCell ref="J856:K856"/>
    <mergeCell ref="L856:M856"/>
    <mergeCell ref="N856:O856"/>
    <mergeCell ref="P856:Q856"/>
    <mergeCell ref="F861:G861"/>
    <mergeCell ref="H861:I861"/>
    <mergeCell ref="J861:K861"/>
    <mergeCell ref="L861:M861"/>
    <mergeCell ref="N861:O861"/>
    <mergeCell ref="P861:Q861"/>
    <mergeCell ref="F860:G860"/>
    <mergeCell ref="H860:I860"/>
    <mergeCell ref="J860:K860"/>
    <mergeCell ref="L860:M860"/>
    <mergeCell ref="N860:O860"/>
    <mergeCell ref="P860:Q860"/>
    <mergeCell ref="F859:G859"/>
    <mergeCell ref="H859:I859"/>
    <mergeCell ref="J859:K859"/>
    <mergeCell ref="L859:M859"/>
    <mergeCell ref="N859:O859"/>
    <mergeCell ref="P859:Q859"/>
    <mergeCell ref="F864:G864"/>
    <mergeCell ref="H864:I864"/>
    <mergeCell ref="J864:K864"/>
    <mergeCell ref="L864:M864"/>
    <mergeCell ref="N864:O864"/>
    <mergeCell ref="P864:Q864"/>
    <mergeCell ref="F863:G863"/>
    <mergeCell ref="H863:I863"/>
    <mergeCell ref="J863:K863"/>
    <mergeCell ref="L863:M863"/>
    <mergeCell ref="N863:O863"/>
    <mergeCell ref="P863:Q863"/>
    <mergeCell ref="F862:G862"/>
    <mergeCell ref="H862:I862"/>
    <mergeCell ref="J862:K862"/>
    <mergeCell ref="L862:M862"/>
    <mergeCell ref="N862:O862"/>
    <mergeCell ref="P862:Q862"/>
    <mergeCell ref="F867:G867"/>
    <mergeCell ref="H867:I867"/>
    <mergeCell ref="J867:K867"/>
    <mergeCell ref="L867:M867"/>
    <mergeCell ref="N867:O867"/>
    <mergeCell ref="P867:Q867"/>
    <mergeCell ref="F866:G866"/>
    <mergeCell ref="H866:I866"/>
    <mergeCell ref="J866:K866"/>
    <mergeCell ref="L866:M866"/>
    <mergeCell ref="N866:O866"/>
    <mergeCell ref="P866:Q866"/>
    <mergeCell ref="F865:G865"/>
    <mergeCell ref="H865:I865"/>
    <mergeCell ref="J865:K865"/>
    <mergeCell ref="L865:M865"/>
    <mergeCell ref="N865:O865"/>
    <mergeCell ref="P865:Q865"/>
    <mergeCell ref="F870:G870"/>
    <mergeCell ref="H870:I870"/>
    <mergeCell ref="J870:K870"/>
    <mergeCell ref="L870:M870"/>
    <mergeCell ref="N870:O870"/>
    <mergeCell ref="P870:Q870"/>
    <mergeCell ref="F869:G869"/>
    <mergeCell ref="H869:I869"/>
    <mergeCell ref="J869:K869"/>
    <mergeCell ref="L869:M869"/>
    <mergeCell ref="N869:O869"/>
    <mergeCell ref="P869:Q869"/>
    <mergeCell ref="F868:G868"/>
    <mergeCell ref="H868:I868"/>
    <mergeCell ref="J868:K868"/>
    <mergeCell ref="L868:M868"/>
    <mergeCell ref="N868:O868"/>
    <mergeCell ref="P868:Q868"/>
    <mergeCell ref="F873:G873"/>
    <mergeCell ref="H873:I873"/>
    <mergeCell ref="J873:K873"/>
    <mergeCell ref="L873:M873"/>
    <mergeCell ref="N873:O873"/>
    <mergeCell ref="P873:Q873"/>
    <mergeCell ref="F872:G872"/>
    <mergeCell ref="H872:I872"/>
    <mergeCell ref="J872:K872"/>
    <mergeCell ref="L872:M872"/>
    <mergeCell ref="N872:O872"/>
    <mergeCell ref="P872:Q872"/>
    <mergeCell ref="F871:G871"/>
    <mergeCell ref="H871:I871"/>
    <mergeCell ref="J871:K871"/>
    <mergeCell ref="L871:M871"/>
    <mergeCell ref="N871:O871"/>
    <mergeCell ref="P871:Q871"/>
    <mergeCell ref="F876:G876"/>
    <mergeCell ref="H876:I876"/>
    <mergeCell ref="J876:K876"/>
    <mergeCell ref="L876:M876"/>
    <mergeCell ref="N876:O876"/>
    <mergeCell ref="P876:Q876"/>
    <mergeCell ref="F875:G875"/>
    <mergeCell ref="H875:I875"/>
    <mergeCell ref="J875:K875"/>
    <mergeCell ref="L875:M875"/>
    <mergeCell ref="N875:O875"/>
    <mergeCell ref="P875:Q875"/>
    <mergeCell ref="F874:G874"/>
    <mergeCell ref="H874:I874"/>
    <mergeCell ref="J874:K874"/>
    <mergeCell ref="L874:M874"/>
    <mergeCell ref="N874:O874"/>
    <mergeCell ref="P874:Q874"/>
    <mergeCell ref="F879:G879"/>
    <mergeCell ref="H879:I879"/>
    <mergeCell ref="J879:K879"/>
    <mergeCell ref="L879:M879"/>
    <mergeCell ref="N879:O879"/>
    <mergeCell ref="P879:Q879"/>
    <mergeCell ref="F878:G878"/>
    <mergeCell ref="H878:I878"/>
    <mergeCell ref="J878:K878"/>
    <mergeCell ref="L878:M878"/>
    <mergeCell ref="N878:O878"/>
    <mergeCell ref="P878:Q878"/>
    <mergeCell ref="F877:G877"/>
    <mergeCell ref="H877:I877"/>
    <mergeCell ref="J877:K877"/>
    <mergeCell ref="L877:M877"/>
    <mergeCell ref="N877:O877"/>
    <mergeCell ref="P877:Q877"/>
    <mergeCell ref="F882:G882"/>
    <mergeCell ref="H882:I882"/>
    <mergeCell ref="J882:K882"/>
    <mergeCell ref="L882:M882"/>
    <mergeCell ref="N882:O882"/>
    <mergeCell ref="P882:Q882"/>
    <mergeCell ref="F881:G881"/>
    <mergeCell ref="H881:I881"/>
    <mergeCell ref="J881:K881"/>
    <mergeCell ref="L881:M881"/>
    <mergeCell ref="N881:O881"/>
    <mergeCell ref="P881:Q881"/>
    <mergeCell ref="F880:G880"/>
    <mergeCell ref="H880:I880"/>
    <mergeCell ref="J880:K880"/>
    <mergeCell ref="L880:M880"/>
    <mergeCell ref="N880:O880"/>
    <mergeCell ref="P880:Q880"/>
    <mergeCell ref="F885:G885"/>
    <mergeCell ref="H885:I885"/>
    <mergeCell ref="J885:K885"/>
    <mergeCell ref="L885:M885"/>
    <mergeCell ref="N885:O885"/>
    <mergeCell ref="P885:Q885"/>
    <mergeCell ref="F884:G884"/>
    <mergeCell ref="H884:I884"/>
    <mergeCell ref="J884:K884"/>
    <mergeCell ref="L884:M884"/>
    <mergeCell ref="N884:O884"/>
    <mergeCell ref="P884:Q884"/>
    <mergeCell ref="F883:G883"/>
    <mergeCell ref="H883:I883"/>
    <mergeCell ref="J883:K883"/>
    <mergeCell ref="L883:M883"/>
    <mergeCell ref="N883:O883"/>
    <mergeCell ref="P883:Q883"/>
    <mergeCell ref="F888:G888"/>
    <mergeCell ref="H888:I888"/>
    <mergeCell ref="J888:K888"/>
    <mergeCell ref="L888:M888"/>
    <mergeCell ref="N888:O888"/>
    <mergeCell ref="P888:Q888"/>
    <mergeCell ref="F887:G887"/>
    <mergeCell ref="H887:I887"/>
    <mergeCell ref="J887:K887"/>
    <mergeCell ref="L887:M887"/>
    <mergeCell ref="N887:O887"/>
    <mergeCell ref="P887:Q887"/>
    <mergeCell ref="F886:G886"/>
    <mergeCell ref="H886:I886"/>
    <mergeCell ref="J886:K886"/>
    <mergeCell ref="L886:M886"/>
    <mergeCell ref="N886:O886"/>
    <mergeCell ref="P886:Q886"/>
    <mergeCell ref="F891:G891"/>
    <mergeCell ref="H891:I891"/>
    <mergeCell ref="J891:K891"/>
    <mergeCell ref="L891:M891"/>
    <mergeCell ref="N891:O891"/>
    <mergeCell ref="P891:Q891"/>
    <mergeCell ref="F890:G890"/>
    <mergeCell ref="H890:I890"/>
    <mergeCell ref="J890:K890"/>
    <mergeCell ref="L890:M890"/>
    <mergeCell ref="N890:O890"/>
    <mergeCell ref="P890:Q890"/>
    <mergeCell ref="F889:G889"/>
    <mergeCell ref="H889:I889"/>
    <mergeCell ref="J889:K889"/>
    <mergeCell ref="L889:M889"/>
    <mergeCell ref="N889:O889"/>
    <mergeCell ref="P889:Q889"/>
    <mergeCell ref="F894:G894"/>
    <mergeCell ref="H894:I894"/>
    <mergeCell ref="J894:K894"/>
    <mergeCell ref="L894:M894"/>
    <mergeCell ref="N894:O894"/>
    <mergeCell ref="P894:Q894"/>
    <mergeCell ref="F893:G893"/>
    <mergeCell ref="H893:I893"/>
    <mergeCell ref="J893:K893"/>
    <mergeCell ref="L893:M893"/>
    <mergeCell ref="N893:O893"/>
    <mergeCell ref="P893:Q893"/>
    <mergeCell ref="F892:G892"/>
    <mergeCell ref="H892:I892"/>
    <mergeCell ref="J892:K892"/>
    <mergeCell ref="L892:M892"/>
    <mergeCell ref="N892:O892"/>
    <mergeCell ref="P892:Q892"/>
    <mergeCell ref="F897:G897"/>
    <mergeCell ref="H897:I897"/>
    <mergeCell ref="J897:K897"/>
    <mergeCell ref="L897:M897"/>
    <mergeCell ref="N897:O897"/>
    <mergeCell ref="P897:Q897"/>
    <mergeCell ref="F896:G896"/>
    <mergeCell ref="H896:I896"/>
    <mergeCell ref="J896:K896"/>
    <mergeCell ref="L896:M896"/>
    <mergeCell ref="N896:O896"/>
    <mergeCell ref="P896:Q896"/>
    <mergeCell ref="F895:G895"/>
    <mergeCell ref="H895:I895"/>
    <mergeCell ref="J895:K895"/>
    <mergeCell ref="L895:M895"/>
    <mergeCell ref="N895:O895"/>
    <mergeCell ref="P895:Q895"/>
    <mergeCell ref="F900:G900"/>
    <mergeCell ref="H900:I900"/>
    <mergeCell ref="J900:K900"/>
    <mergeCell ref="L900:M900"/>
    <mergeCell ref="N900:O900"/>
    <mergeCell ref="P900:Q900"/>
    <mergeCell ref="F899:G899"/>
    <mergeCell ref="H899:I899"/>
    <mergeCell ref="J899:K899"/>
    <mergeCell ref="L899:M899"/>
    <mergeCell ref="N899:O899"/>
    <mergeCell ref="P899:Q899"/>
    <mergeCell ref="F898:G898"/>
    <mergeCell ref="H898:I898"/>
    <mergeCell ref="J898:K898"/>
    <mergeCell ref="L898:M898"/>
    <mergeCell ref="N898:O898"/>
    <mergeCell ref="P898:Q898"/>
    <mergeCell ref="F903:G903"/>
    <mergeCell ref="H903:I903"/>
    <mergeCell ref="J903:K903"/>
    <mergeCell ref="L903:M903"/>
    <mergeCell ref="N903:O903"/>
    <mergeCell ref="P903:Q903"/>
    <mergeCell ref="F902:G902"/>
    <mergeCell ref="H902:I902"/>
    <mergeCell ref="J902:K902"/>
    <mergeCell ref="L902:M902"/>
    <mergeCell ref="N902:O902"/>
    <mergeCell ref="P902:Q902"/>
    <mergeCell ref="F901:G901"/>
    <mergeCell ref="H901:I901"/>
    <mergeCell ref="J901:K901"/>
    <mergeCell ref="L901:M901"/>
    <mergeCell ref="N901:O901"/>
    <mergeCell ref="P901:Q901"/>
    <mergeCell ref="F906:G906"/>
    <mergeCell ref="H906:I906"/>
    <mergeCell ref="J906:K906"/>
    <mergeCell ref="L906:M906"/>
    <mergeCell ref="N906:O906"/>
    <mergeCell ref="P906:Q906"/>
    <mergeCell ref="F905:G905"/>
    <mergeCell ref="H905:I905"/>
    <mergeCell ref="J905:K905"/>
    <mergeCell ref="L905:M905"/>
    <mergeCell ref="N905:O905"/>
    <mergeCell ref="P905:Q905"/>
    <mergeCell ref="F904:G904"/>
    <mergeCell ref="H904:I904"/>
    <mergeCell ref="J904:K904"/>
    <mergeCell ref="L904:M904"/>
    <mergeCell ref="N904:O904"/>
    <mergeCell ref="P904:Q904"/>
    <mergeCell ref="F909:G909"/>
    <mergeCell ref="H909:I909"/>
    <mergeCell ref="J909:K909"/>
    <mergeCell ref="L909:M909"/>
    <mergeCell ref="N909:O909"/>
    <mergeCell ref="P909:Q909"/>
    <mergeCell ref="F908:G908"/>
    <mergeCell ref="H908:I908"/>
    <mergeCell ref="J908:K908"/>
    <mergeCell ref="L908:M908"/>
    <mergeCell ref="N908:O908"/>
    <mergeCell ref="P908:Q908"/>
    <mergeCell ref="F907:G907"/>
    <mergeCell ref="H907:I907"/>
    <mergeCell ref="J907:K907"/>
    <mergeCell ref="L907:M907"/>
    <mergeCell ref="N907:O907"/>
    <mergeCell ref="P907:Q907"/>
    <mergeCell ref="F912:G912"/>
    <mergeCell ref="H912:I912"/>
    <mergeCell ref="J912:K912"/>
    <mergeCell ref="L912:M912"/>
    <mergeCell ref="N912:O912"/>
    <mergeCell ref="P912:Q912"/>
    <mergeCell ref="F911:G911"/>
    <mergeCell ref="H911:I911"/>
    <mergeCell ref="J911:K911"/>
    <mergeCell ref="L911:M911"/>
    <mergeCell ref="N911:O911"/>
    <mergeCell ref="P911:Q911"/>
    <mergeCell ref="F910:G910"/>
    <mergeCell ref="H910:I910"/>
    <mergeCell ref="J910:K910"/>
    <mergeCell ref="L910:M910"/>
    <mergeCell ref="N910:O910"/>
    <mergeCell ref="P910:Q910"/>
    <mergeCell ref="F915:G915"/>
    <mergeCell ref="H915:I915"/>
    <mergeCell ref="J915:K915"/>
    <mergeCell ref="L915:M915"/>
    <mergeCell ref="N915:O915"/>
    <mergeCell ref="P915:Q915"/>
    <mergeCell ref="F914:G914"/>
    <mergeCell ref="H914:I914"/>
    <mergeCell ref="J914:K914"/>
    <mergeCell ref="L914:M914"/>
    <mergeCell ref="N914:O914"/>
    <mergeCell ref="P914:Q914"/>
    <mergeCell ref="F913:G913"/>
    <mergeCell ref="H913:I913"/>
    <mergeCell ref="J913:K913"/>
    <mergeCell ref="L913:M913"/>
    <mergeCell ref="N913:O913"/>
    <mergeCell ref="P913:Q913"/>
    <mergeCell ref="F918:G918"/>
    <mergeCell ref="H918:I918"/>
    <mergeCell ref="J918:K918"/>
    <mergeCell ref="L918:M918"/>
    <mergeCell ref="N918:O918"/>
    <mergeCell ref="P918:Q918"/>
    <mergeCell ref="F917:G917"/>
    <mergeCell ref="H917:I917"/>
    <mergeCell ref="J917:K917"/>
    <mergeCell ref="L917:M917"/>
    <mergeCell ref="N917:O917"/>
    <mergeCell ref="P917:Q917"/>
    <mergeCell ref="F916:G916"/>
    <mergeCell ref="H916:I916"/>
    <mergeCell ref="J916:K916"/>
    <mergeCell ref="L916:M916"/>
    <mergeCell ref="N916:O916"/>
    <mergeCell ref="P916:Q916"/>
    <mergeCell ref="F921:G921"/>
    <mergeCell ref="H921:I921"/>
    <mergeCell ref="J921:K921"/>
    <mergeCell ref="L921:M921"/>
    <mergeCell ref="N921:O921"/>
    <mergeCell ref="P921:Q921"/>
    <mergeCell ref="F920:G920"/>
    <mergeCell ref="H920:I920"/>
    <mergeCell ref="J920:K920"/>
    <mergeCell ref="L920:M920"/>
    <mergeCell ref="N920:O920"/>
    <mergeCell ref="P920:Q920"/>
    <mergeCell ref="F919:G919"/>
    <mergeCell ref="H919:I919"/>
    <mergeCell ref="J919:K919"/>
    <mergeCell ref="L919:M919"/>
    <mergeCell ref="N919:O919"/>
    <mergeCell ref="P919:Q919"/>
    <mergeCell ref="F924:G924"/>
    <mergeCell ref="H924:I924"/>
    <mergeCell ref="J924:K924"/>
    <mergeCell ref="L924:M924"/>
    <mergeCell ref="N924:O924"/>
    <mergeCell ref="P924:Q924"/>
    <mergeCell ref="F923:G923"/>
    <mergeCell ref="H923:I923"/>
    <mergeCell ref="J923:K923"/>
    <mergeCell ref="L923:M923"/>
    <mergeCell ref="N923:O923"/>
    <mergeCell ref="P923:Q923"/>
    <mergeCell ref="F922:G922"/>
    <mergeCell ref="H922:I922"/>
    <mergeCell ref="J922:K922"/>
    <mergeCell ref="L922:M922"/>
    <mergeCell ref="N922:O922"/>
    <mergeCell ref="P922:Q922"/>
    <mergeCell ref="F927:G927"/>
    <mergeCell ref="H927:I927"/>
    <mergeCell ref="J927:K927"/>
    <mergeCell ref="L927:M927"/>
    <mergeCell ref="N927:O927"/>
    <mergeCell ref="P927:Q927"/>
    <mergeCell ref="F926:G926"/>
    <mergeCell ref="H926:I926"/>
    <mergeCell ref="J926:K926"/>
    <mergeCell ref="L926:M926"/>
    <mergeCell ref="N926:O926"/>
    <mergeCell ref="P926:Q926"/>
    <mergeCell ref="F925:G925"/>
    <mergeCell ref="H925:I925"/>
    <mergeCell ref="J925:K925"/>
    <mergeCell ref="L925:M925"/>
    <mergeCell ref="N925:O925"/>
    <mergeCell ref="P925:Q925"/>
    <mergeCell ref="F930:G930"/>
    <mergeCell ref="H930:I930"/>
    <mergeCell ref="J930:K930"/>
    <mergeCell ref="L930:M930"/>
    <mergeCell ref="N930:O930"/>
    <mergeCell ref="P930:Q930"/>
    <mergeCell ref="F929:G929"/>
    <mergeCell ref="H929:I929"/>
    <mergeCell ref="J929:K929"/>
    <mergeCell ref="L929:M929"/>
    <mergeCell ref="N929:O929"/>
    <mergeCell ref="P929:Q929"/>
    <mergeCell ref="F928:G928"/>
    <mergeCell ref="H928:I928"/>
    <mergeCell ref="J928:K928"/>
    <mergeCell ref="L928:M928"/>
    <mergeCell ref="N928:O928"/>
    <mergeCell ref="P928:Q928"/>
    <mergeCell ref="F933:G933"/>
    <mergeCell ref="H933:I933"/>
    <mergeCell ref="J933:K933"/>
    <mergeCell ref="L933:M933"/>
    <mergeCell ref="N933:O933"/>
    <mergeCell ref="P933:Q933"/>
    <mergeCell ref="F932:G932"/>
    <mergeCell ref="H932:I932"/>
    <mergeCell ref="J932:K932"/>
    <mergeCell ref="L932:M932"/>
    <mergeCell ref="N932:O932"/>
    <mergeCell ref="P932:Q932"/>
    <mergeCell ref="F931:G931"/>
    <mergeCell ref="H931:I931"/>
    <mergeCell ref="J931:K931"/>
    <mergeCell ref="L931:M931"/>
    <mergeCell ref="N931:O931"/>
    <mergeCell ref="P931:Q931"/>
    <mergeCell ref="F936:G936"/>
    <mergeCell ref="H936:I936"/>
    <mergeCell ref="J936:K936"/>
    <mergeCell ref="L936:M936"/>
    <mergeCell ref="N936:O936"/>
    <mergeCell ref="P936:Q936"/>
    <mergeCell ref="F935:G935"/>
    <mergeCell ref="H935:I935"/>
    <mergeCell ref="J935:K935"/>
    <mergeCell ref="L935:M935"/>
    <mergeCell ref="N935:O935"/>
    <mergeCell ref="P935:Q935"/>
    <mergeCell ref="F934:G934"/>
    <mergeCell ref="H934:I934"/>
    <mergeCell ref="J934:K934"/>
    <mergeCell ref="L934:M934"/>
    <mergeCell ref="N934:O934"/>
    <mergeCell ref="P934:Q934"/>
    <mergeCell ref="F939:G939"/>
    <mergeCell ref="H939:I939"/>
    <mergeCell ref="J939:K939"/>
    <mergeCell ref="L939:M939"/>
    <mergeCell ref="N939:O939"/>
    <mergeCell ref="P939:Q939"/>
    <mergeCell ref="F938:G938"/>
    <mergeCell ref="H938:I938"/>
    <mergeCell ref="J938:K938"/>
    <mergeCell ref="L938:M938"/>
    <mergeCell ref="N938:O938"/>
    <mergeCell ref="P938:Q938"/>
    <mergeCell ref="F937:G937"/>
    <mergeCell ref="H937:I937"/>
    <mergeCell ref="J937:K937"/>
    <mergeCell ref="L937:M937"/>
    <mergeCell ref="N937:O937"/>
    <mergeCell ref="P937:Q937"/>
    <mergeCell ref="F942:G942"/>
    <mergeCell ref="H942:I942"/>
    <mergeCell ref="J942:K942"/>
    <mergeCell ref="L942:M942"/>
    <mergeCell ref="N942:O942"/>
    <mergeCell ref="P942:Q942"/>
    <mergeCell ref="F941:G941"/>
    <mergeCell ref="H941:I941"/>
    <mergeCell ref="J941:K941"/>
    <mergeCell ref="L941:M941"/>
    <mergeCell ref="N941:O941"/>
    <mergeCell ref="P941:Q941"/>
    <mergeCell ref="F940:G940"/>
    <mergeCell ref="H940:I940"/>
    <mergeCell ref="J940:K940"/>
    <mergeCell ref="L940:M940"/>
    <mergeCell ref="N940:O940"/>
    <mergeCell ref="P940:Q940"/>
    <mergeCell ref="F945:G945"/>
    <mergeCell ref="H945:I945"/>
    <mergeCell ref="J945:K945"/>
    <mergeCell ref="L945:M945"/>
    <mergeCell ref="N945:O945"/>
    <mergeCell ref="P945:Q945"/>
    <mergeCell ref="F944:G944"/>
    <mergeCell ref="H944:I944"/>
    <mergeCell ref="J944:K944"/>
    <mergeCell ref="L944:M944"/>
    <mergeCell ref="N944:O944"/>
    <mergeCell ref="P944:Q944"/>
    <mergeCell ref="F943:G943"/>
    <mergeCell ref="H943:I943"/>
    <mergeCell ref="J943:K943"/>
    <mergeCell ref="L943:M943"/>
    <mergeCell ref="N943:O943"/>
    <mergeCell ref="P943:Q943"/>
    <mergeCell ref="F948:G948"/>
    <mergeCell ref="H948:I948"/>
    <mergeCell ref="J948:K948"/>
    <mergeCell ref="L948:M948"/>
    <mergeCell ref="N948:O948"/>
    <mergeCell ref="P948:Q948"/>
    <mergeCell ref="F947:G947"/>
    <mergeCell ref="H947:I947"/>
    <mergeCell ref="J947:K947"/>
    <mergeCell ref="L947:M947"/>
    <mergeCell ref="N947:O947"/>
    <mergeCell ref="P947:Q947"/>
    <mergeCell ref="F946:G946"/>
    <mergeCell ref="H946:I946"/>
    <mergeCell ref="J946:K946"/>
    <mergeCell ref="L946:M946"/>
    <mergeCell ref="N946:O946"/>
    <mergeCell ref="P946:Q946"/>
    <mergeCell ref="F951:G951"/>
    <mergeCell ref="H951:I951"/>
    <mergeCell ref="J951:K951"/>
    <mergeCell ref="L951:M951"/>
    <mergeCell ref="N951:O951"/>
    <mergeCell ref="P951:Q951"/>
    <mergeCell ref="F950:G950"/>
    <mergeCell ref="H950:I950"/>
    <mergeCell ref="J950:K950"/>
    <mergeCell ref="L950:M950"/>
    <mergeCell ref="N950:O950"/>
    <mergeCell ref="P950:Q950"/>
    <mergeCell ref="F949:G949"/>
    <mergeCell ref="H949:I949"/>
    <mergeCell ref="J949:K949"/>
    <mergeCell ref="L949:M949"/>
    <mergeCell ref="N949:O949"/>
    <mergeCell ref="P949:Q949"/>
    <mergeCell ref="F954:G954"/>
    <mergeCell ref="H954:I954"/>
    <mergeCell ref="J954:K954"/>
    <mergeCell ref="L954:M954"/>
    <mergeCell ref="N954:O954"/>
    <mergeCell ref="P954:Q954"/>
    <mergeCell ref="F953:G953"/>
    <mergeCell ref="H953:I953"/>
    <mergeCell ref="J953:K953"/>
    <mergeCell ref="L953:M953"/>
    <mergeCell ref="N953:O953"/>
    <mergeCell ref="P953:Q953"/>
    <mergeCell ref="F952:G952"/>
    <mergeCell ref="H952:I952"/>
    <mergeCell ref="J952:K952"/>
    <mergeCell ref="L952:M952"/>
    <mergeCell ref="N952:O952"/>
    <mergeCell ref="P952:Q952"/>
    <mergeCell ref="F957:G957"/>
    <mergeCell ref="H957:I957"/>
    <mergeCell ref="J957:K957"/>
    <mergeCell ref="L957:M957"/>
    <mergeCell ref="N957:O957"/>
    <mergeCell ref="P957:Q957"/>
    <mergeCell ref="F956:G956"/>
    <mergeCell ref="H956:I956"/>
    <mergeCell ref="J956:K956"/>
    <mergeCell ref="L956:M956"/>
    <mergeCell ref="N956:O956"/>
    <mergeCell ref="P956:Q956"/>
    <mergeCell ref="F955:G955"/>
    <mergeCell ref="H955:I955"/>
    <mergeCell ref="J955:K955"/>
    <mergeCell ref="L955:M955"/>
    <mergeCell ref="N955:O955"/>
    <mergeCell ref="P955:Q955"/>
    <mergeCell ref="F960:G960"/>
    <mergeCell ref="H960:I960"/>
    <mergeCell ref="J960:K960"/>
    <mergeCell ref="L960:M960"/>
    <mergeCell ref="N960:O960"/>
    <mergeCell ref="P960:Q960"/>
    <mergeCell ref="F959:G959"/>
    <mergeCell ref="H959:I959"/>
    <mergeCell ref="J959:K959"/>
    <mergeCell ref="L959:M959"/>
    <mergeCell ref="N959:O959"/>
    <mergeCell ref="P959:Q959"/>
    <mergeCell ref="F958:G958"/>
    <mergeCell ref="H958:I958"/>
    <mergeCell ref="J958:K958"/>
    <mergeCell ref="L958:M958"/>
    <mergeCell ref="N958:O958"/>
    <mergeCell ref="P958:Q958"/>
    <mergeCell ref="F963:G963"/>
    <mergeCell ref="H963:I963"/>
    <mergeCell ref="J963:K963"/>
    <mergeCell ref="L963:M963"/>
    <mergeCell ref="N963:O963"/>
    <mergeCell ref="P963:Q963"/>
    <mergeCell ref="F962:G962"/>
    <mergeCell ref="H962:I962"/>
    <mergeCell ref="J962:K962"/>
    <mergeCell ref="L962:M962"/>
    <mergeCell ref="N962:O962"/>
    <mergeCell ref="P962:Q962"/>
    <mergeCell ref="F961:G961"/>
    <mergeCell ref="H961:I961"/>
    <mergeCell ref="J961:K961"/>
    <mergeCell ref="L961:M961"/>
    <mergeCell ref="N961:O961"/>
    <mergeCell ref="P961:Q961"/>
    <mergeCell ref="F966:G966"/>
    <mergeCell ref="H966:I966"/>
    <mergeCell ref="J966:K966"/>
    <mergeCell ref="L966:M966"/>
    <mergeCell ref="N966:O966"/>
    <mergeCell ref="P966:Q966"/>
    <mergeCell ref="F965:G965"/>
    <mergeCell ref="H965:I965"/>
    <mergeCell ref="J965:K965"/>
    <mergeCell ref="L965:M965"/>
    <mergeCell ref="N965:O965"/>
    <mergeCell ref="P965:Q965"/>
    <mergeCell ref="F964:G964"/>
    <mergeCell ref="H964:I964"/>
    <mergeCell ref="J964:K964"/>
    <mergeCell ref="L964:M964"/>
    <mergeCell ref="N964:O964"/>
    <mergeCell ref="P964:Q964"/>
    <mergeCell ref="F969:G969"/>
    <mergeCell ref="H969:I969"/>
    <mergeCell ref="J969:K969"/>
    <mergeCell ref="L969:M969"/>
    <mergeCell ref="N969:O969"/>
    <mergeCell ref="P969:Q969"/>
    <mergeCell ref="F968:G968"/>
    <mergeCell ref="H968:I968"/>
    <mergeCell ref="J968:K968"/>
    <mergeCell ref="L968:M968"/>
    <mergeCell ref="N968:O968"/>
    <mergeCell ref="P968:Q968"/>
    <mergeCell ref="F967:G967"/>
    <mergeCell ref="H967:I967"/>
    <mergeCell ref="J967:K967"/>
    <mergeCell ref="L967:M967"/>
    <mergeCell ref="N967:O967"/>
    <mergeCell ref="P967:Q967"/>
    <mergeCell ref="F972:G972"/>
    <mergeCell ref="H972:I972"/>
    <mergeCell ref="J972:K972"/>
    <mergeCell ref="L972:M972"/>
    <mergeCell ref="N972:O972"/>
    <mergeCell ref="P972:Q972"/>
    <mergeCell ref="F971:G971"/>
    <mergeCell ref="H971:I971"/>
    <mergeCell ref="J971:K971"/>
    <mergeCell ref="L971:M971"/>
    <mergeCell ref="N971:O971"/>
    <mergeCell ref="P971:Q971"/>
    <mergeCell ref="F970:G970"/>
    <mergeCell ref="H970:I970"/>
    <mergeCell ref="J970:K970"/>
    <mergeCell ref="L970:M970"/>
    <mergeCell ref="N970:O970"/>
    <mergeCell ref="P970:Q970"/>
    <mergeCell ref="F975:G975"/>
    <mergeCell ref="H975:I975"/>
    <mergeCell ref="J975:K975"/>
    <mergeCell ref="L975:M975"/>
    <mergeCell ref="N975:O975"/>
    <mergeCell ref="P975:Q975"/>
    <mergeCell ref="F974:G974"/>
    <mergeCell ref="H974:I974"/>
    <mergeCell ref="J974:K974"/>
    <mergeCell ref="L974:M974"/>
    <mergeCell ref="N974:O974"/>
    <mergeCell ref="P974:Q974"/>
    <mergeCell ref="F973:G973"/>
    <mergeCell ref="H973:I973"/>
    <mergeCell ref="J973:K973"/>
    <mergeCell ref="L973:M973"/>
    <mergeCell ref="N973:O973"/>
    <mergeCell ref="P973:Q973"/>
    <mergeCell ref="F978:G978"/>
    <mergeCell ref="H978:I978"/>
    <mergeCell ref="J978:K978"/>
    <mergeCell ref="L978:M978"/>
    <mergeCell ref="N978:O978"/>
    <mergeCell ref="P978:Q978"/>
    <mergeCell ref="F977:G977"/>
    <mergeCell ref="H977:I977"/>
    <mergeCell ref="J977:K977"/>
    <mergeCell ref="L977:M977"/>
    <mergeCell ref="N977:O977"/>
    <mergeCell ref="P977:Q977"/>
    <mergeCell ref="F976:G976"/>
    <mergeCell ref="H976:I976"/>
    <mergeCell ref="J976:K976"/>
    <mergeCell ref="L976:M976"/>
    <mergeCell ref="N976:O976"/>
    <mergeCell ref="P976:Q976"/>
    <mergeCell ref="F981:G981"/>
    <mergeCell ref="H981:I981"/>
    <mergeCell ref="J981:K981"/>
    <mergeCell ref="L981:M981"/>
    <mergeCell ref="N981:O981"/>
    <mergeCell ref="P981:Q981"/>
    <mergeCell ref="F980:G980"/>
    <mergeCell ref="H980:I980"/>
    <mergeCell ref="J980:K980"/>
    <mergeCell ref="L980:M980"/>
    <mergeCell ref="N980:O980"/>
    <mergeCell ref="P980:Q980"/>
    <mergeCell ref="F979:G979"/>
    <mergeCell ref="H979:I979"/>
    <mergeCell ref="J979:K979"/>
    <mergeCell ref="L979:M979"/>
    <mergeCell ref="N979:O979"/>
    <mergeCell ref="P979:Q979"/>
    <mergeCell ref="F984:G984"/>
    <mergeCell ref="H984:I984"/>
    <mergeCell ref="J984:K984"/>
    <mergeCell ref="L984:M984"/>
    <mergeCell ref="N984:O984"/>
    <mergeCell ref="P984:Q984"/>
    <mergeCell ref="F983:G983"/>
    <mergeCell ref="H983:I983"/>
    <mergeCell ref="J983:K983"/>
    <mergeCell ref="L983:M983"/>
    <mergeCell ref="N983:O983"/>
    <mergeCell ref="P983:Q983"/>
    <mergeCell ref="F982:G982"/>
    <mergeCell ref="H982:I982"/>
    <mergeCell ref="J982:K982"/>
    <mergeCell ref="L982:M982"/>
    <mergeCell ref="N982:O982"/>
    <mergeCell ref="P982:Q982"/>
    <mergeCell ref="F987:G987"/>
    <mergeCell ref="H987:I987"/>
    <mergeCell ref="J987:K987"/>
    <mergeCell ref="L987:M987"/>
    <mergeCell ref="N987:O987"/>
    <mergeCell ref="P987:Q987"/>
    <mergeCell ref="F986:G986"/>
    <mergeCell ref="H986:I986"/>
    <mergeCell ref="J986:K986"/>
    <mergeCell ref="L986:M986"/>
    <mergeCell ref="N986:O986"/>
    <mergeCell ref="P986:Q986"/>
    <mergeCell ref="F985:G985"/>
    <mergeCell ref="H985:I985"/>
    <mergeCell ref="J985:K985"/>
    <mergeCell ref="L985:M985"/>
    <mergeCell ref="N985:O985"/>
    <mergeCell ref="P985:Q985"/>
    <mergeCell ref="F990:G990"/>
    <mergeCell ref="H990:I990"/>
    <mergeCell ref="J990:K990"/>
    <mergeCell ref="L990:M990"/>
    <mergeCell ref="N990:O990"/>
    <mergeCell ref="P990:Q990"/>
    <mergeCell ref="F989:G989"/>
    <mergeCell ref="H989:I989"/>
    <mergeCell ref="J989:K989"/>
    <mergeCell ref="L989:M989"/>
    <mergeCell ref="N989:O989"/>
    <mergeCell ref="P989:Q989"/>
    <mergeCell ref="F988:G988"/>
    <mergeCell ref="H988:I988"/>
    <mergeCell ref="J988:K988"/>
    <mergeCell ref="L988:M988"/>
    <mergeCell ref="N988:O988"/>
    <mergeCell ref="P988:Q988"/>
    <mergeCell ref="F993:G993"/>
    <mergeCell ref="H993:I993"/>
    <mergeCell ref="J993:K993"/>
    <mergeCell ref="L993:M993"/>
    <mergeCell ref="N993:O993"/>
    <mergeCell ref="P993:Q993"/>
    <mergeCell ref="F992:G992"/>
    <mergeCell ref="H992:I992"/>
    <mergeCell ref="J992:K992"/>
    <mergeCell ref="L992:M992"/>
    <mergeCell ref="N992:O992"/>
    <mergeCell ref="P992:Q992"/>
    <mergeCell ref="F991:G991"/>
    <mergeCell ref="H991:I991"/>
    <mergeCell ref="J991:K991"/>
    <mergeCell ref="L991:M991"/>
    <mergeCell ref="N991:O991"/>
    <mergeCell ref="P991:Q991"/>
    <mergeCell ref="F996:G996"/>
    <mergeCell ref="H996:I996"/>
    <mergeCell ref="J996:K996"/>
    <mergeCell ref="L996:M996"/>
    <mergeCell ref="N996:O996"/>
    <mergeCell ref="P996:Q996"/>
    <mergeCell ref="F995:G995"/>
    <mergeCell ref="H995:I995"/>
    <mergeCell ref="J995:K995"/>
    <mergeCell ref="L995:M995"/>
    <mergeCell ref="N995:O995"/>
    <mergeCell ref="P995:Q995"/>
    <mergeCell ref="F994:G994"/>
    <mergeCell ref="H994:I994"/>
    <mergeCell ref="J994:K994"/>
    <mergeCell ref="L994:M994"/>
    <mergeCell ref="N994:O994"/>
    <mergeCell ref="P994:Q994"/>
    <mergeCell ref="F999:G999"/>
    <mergeCell ref="H999:I999"/>
    <mergeCell ref="J999:K999"/>
    <mergeCell ref="L999:M999"/>
    <mergeCell ref="N999:O999"/>
    <mergeCell ref="P999:Q999"/>
    <mergeCell ref="F998:G998"/>
    <mergeCell ref="H998:I998"/>
    <mergeCell ref="J998:K998"/>
    <mergeCell ref="L998:M998"/>
    <mergeCell ref="N998:O998"/>
    <mergeCell ref="P998:Q998"/>
    <mergeCell ref="F997:G997"/>
    <mergeCell ref="H997:I997"/>
    <mergeCell ref="J997:K997"/>
    <mergeCell ref="L997:M997"/>
    <mergeCell ref="N997:O997"/>
    <mergeCell ref="P997:Q997"/>
    <mergeCell ref="F1002:G1002"/>
    <mergeCell ref="H1002:I1002"/>
    <mergeCell ref="J1002:K1002"/>
    <mergeCell ref="L1002:M1002"/>
    <mergeCell ref="N1002:O1002"/>
    <mergeCell ref="P1002:Q1002"/>
    <mergeCell ref="F1001:G1001"/>
    <mergeCell ref="H1001:I1001"/>
    <mergeCell ref="J1001:K1001"/>
    <mergeCell ref="L1001:M1001"/>
    <mergeCell ref="N1001:O1001"/>
    <mergeCell ref="P1001:Q1001"/>
    <mergeCell ref="F1000:G1000"/>
    <mergeCell ref="H1000:I1000"/>
    <mergeCell ref="J1000:K1000"/>
    <mergeCell ref="L1000:M1000"/>
    <mergeCell ref="N1000:O1000"/>
    <mergeCell ref="P1000:Q1000"/>
    <mergeCell ref="F1005:G1005"/>
    <mergeCell ref="H1005:I1005"/>
    <mergeCell ref="J1005:K1005"/>
    <mergeCell ref="L1005:M1005"/>
    <mergeCell ref="N1005:O1005"/>
    <mergeCell ref="P1005:Q1005"/>
    <mergeCell ref="F1004:G1004"/>
    <mergeCell ref="H1004:I1004"/>
    <mergeCell ref="J1004:K1004"/>
    <mergeCell ref="L1004:M1004"/>
    <mergeCell ref="N1004:O1004"/>
    <mergeCell ref="P1004:Q1004"/>
    <mergeCell ref="F1003:G1003"/>
    <mergeCell ref="H1003:I1003"/>
    <mergeCell ref="J1003:K1003"/>
    <mergeCell ref="L1003:M1003"/>
    <mergeCell ref="N1003:O1003"/>
    <mergeCell ref="P1003:Q1003"/>
    <mergeCell ref="F1008:G1008"/>
    <mergeCell ref="H1008:I1008"/>
    <mergeCell ref="J1008:K1008"/>
    <mergeCell ref="L1008:M1008"/>
    <mergeCell ref="N1008:O1008"/>
    <mergeCell ref="P1008:Q1008"/>
    <mergeCell ref="F1007:G1007"/>
    <mergeCell ref="H1007:I1007"/>
    <mergeCell ref="J1007:K1007"/>
    <mergeCell ref="L1007:M1007"/>
    <mergeCell ref="N1007:O1007"/>
    <mergeCell ref="P1007:Q1007"/>
    <mergeCell ref="F1006:G1006"/>
    <mergeCell ref="H1006:I1006"/>
    <mergeCell ref="J1006:K1006"/>
    <mergeCell ref="L1006:M1006"/>
    <mergeCell ref="N1006:O1006"/>
    <mergeCell ref="P1006:Q1006"/>
    <mergeCell ref="F1011:G1011"/>
    <mergeCell ref="H1011:I1011"/>
    <mergeCell ref="J1011:K1011"/>
    <mergeCell ref="L1011:M1011"/>
    <mergeCell ref="N1011:O1011"/>
    <mergeCell ref="P1011:Q1011"/>
    <mergeCell ref="F1010:G1010"/>
    <mergeCell ref="H1010:I1010"/>
    <mergeCell ref="J1010:K1010"/>
    <mergeCell ref="L1010:M1010"/>
    <mergeCell ref="N1010:O1010"/>
    <mergeCell ref="P1010:Q1010"/>
    <mergeCell ref="F1009:G1009"/>
    <mergeCell ref="H1009:I1009"/>
    <mergeCell ref="J1009:K1009"/>
    <mergeCell ref="L1009:M1009"/>
    <mergeCell ref="N1009:O1009"/>
    <mergeCell ref="P1009:Q1009"/>
    <mergeCell ref="F1014:G1014"/>
    <mergeCell ref="H1014:I1014"/>
    <mergeCell ref="J1014:K1014"/>
    <mergeCell ref="L1014:M1014"/>
    <mergeCell ref="N1014:O1014"/>
    <mergeCell ref="P1014:Q1014"/>
    <mergeCell ref="F1013:G1013"/>
    <mergeCell ref="H1013:I1013"/>
    <mergeCell ref="J1013:K1013"/>
    <mergeCell ref="L1013:M1013"/>
    <mergeCell ref="N1013:O1013"/>
    <mergeCell ref="P1013:Q1013"/>
    <mergeCell ref="F1012:G1012"/>
    <mergeCell ref="H1012:I1012"/>
    <mergeCell ref="J1012:K1012"/>
    <mergeCell ref="L1012:M1012"/>
    <mergeCell ref="N1012:O1012"/>
    <mergeCell ref="P1012:Q1012"/>
    <mergeCell ref="F1017:G1017"/>
    <mergeCell ref="H1017:I1017"/>
    <mergeCell ref="J1017:K1017"/>
    <mergeCell ref="L1017:M1017"/>
    <mergeCell ref="N1017:O1017"/>
    <mergeCell ref="P1017:Q1017"/>
    <mergeCell ref="F1016:G1016"/>
    <mergeCell ref="H1016:I1016"/>
    <mergeCell ref="J1016:K1016"/>
    <mergeCell ref="L1016:M1016"/>
    <mergeCell ref="N1016:O1016"/>
    <mergeCell ref="P1016:Q1016"/>
    <mergeCell ref="F1015:G1015"/>
    <mergeCell ref="H1015:I1015"/>
    <mergeCell ref="J1015:K1015"/>
    <mergeCell ref="L1015:M1015"/>
    <mergeCell ref="N1015:O1015"/>
    <mergeCell ref="P1015:Q1015"/>
    <mergeCell ref="F1020:G1020"/>
    <mergeCell ref="H1020:I1020"/>
    <mergeCell ref="J1020:K1020"/>
    <mergeCell ref="L1020:M1020"/>
    <mergeCell ref="N1020:O1020"/>
    <mergeCell ref="P1020:Q1020"/>
    <mergeCell ref="F1019:G1019"/>
    <mergeCell ref="H1019:I1019"/>
    <mergeCell ref="J1019:K1019"/>
    <mergeCell ref="L1019:M1019"/>
    <mergeCell ref="N1019:O1019"/>
    <mergeCell ref="P1019:Q1019"/>
    <mergeCell ref="F1018:G1018"/>
    <mergeCell ref="H1018:I1018"/>
    <mergeCell ref="J1018:K1018"/>
    <mergeCell ref="L1018:M1018"/>
    <mergeCell ref="N1018:O1018"/>
    <mergeCell ref="P1018:Q1018"/>
    <mergeCell ref="F1023:G1023"/>
    <mergeCell ref="H1023:I1023"/>
    <mergeCell ref="J1023:K1023"/>
    <mergeCell ref="L1023:M1023"/>
    <mergeCell ref="N1023:O1023"/>
    <mergeCell ref="P1023:Q1023"/>
    <mergeCell ref="F1022:G1022"/>
    <mergeCell ref="H1022:I1022"/>
    <mergeCell ref="J1022:K1022"/>
    <mergeCell ref="L1022:M1022"/>
    <mergeCell ref="N1022:O1022"/>
    <mergeCell ref="P1022:Q1022"/>
    <mergeCell ref="F1021:G1021"/>
    <mergeCell ref="H1021:I1021"/>
    <mergeCell ref="J1021:K1021"/>
    <mergeCell ref="L1021:M1021"/>
    <mergeCell ref="N1021:O1021"/>
    <mergeCell ref="P1021:Q1021"/>
    <mergeCell ref="F1026:G1026"/>
    <mergeCell ref="H1026:I1026"/>
    <mergeCell ref="J1026:K1026"/>
    <mergeCell ref="L1026:M1026"/>
    <mergeCell ref="N1026:O1026"/>
    <mergeCell ref="P1026:Q1026"/>
    <mergeCell ref="F1025:G1025"/>
    <mergeCell ref="H1025:I1025"/>
    <mergeCell ref="J1025:K1025"/>
    <mergeCell ref="L1025:M1025"/>
    <mergeCell ref="N1025:O1025"/>
    <mergeCell ref="P1025:Q1025"/>
    <mergeCell ref="F1024:G1024"/>
    <mergeCell ref="H1024:I1024"/>
    <mergeCell ref="J1024:K1024"/>
    <mergeCell ref="L1024:M1024"/>
    <mergeCell ref="N1024:O1024"/>
    <mergeCell ref="P1024:Q1024"/>
    <mergeCell ref="F1029:G1029"/>
    <mergeCell ref="H1029:I1029"/>
    <mergeCell ref="J1029:K1029"/>
    <mergeCell ref="L1029:M1029"/>
    <mergeCell ref="N1029:O1029"/>
    <mergeCell ref="P1029:Q1029"/>
    <mergeCell ref="F1028:G1028"/>
    <mergeCell ref="H1028:I1028"/>
    <mergeCell ref="J1028:K1028"/>
    <mergeCell ref="L1028:M1028"/>
    <mergeCell ref="N1028:O1028"/>
    <mergeCell ref="P1028:Q1028"/>
    <mergeCell ref="F1027:G1027"/>
    <mergeCell ref="H1027:I1027"/>
    <mergeCell ref="J1027:K1027"/>
    <mergeCell ref="L1027:M1027"/>
    <mergeCell ref="N1027:O1027"/>
    <mergeCell ref="P1027:Q1027"/>
    <mergeCell ref="F1031:G1031"/>
    <mergeCell ref="H1031:I1031"/>
    <mergeCell ref="J1031:K1031"/>
    <mergeCell ref="L1031:M1031"/>
    <mergeCell ref="N1031:O1031"/>
    <mergeCell ref="P1031:Q1031"/>
    <mergeCell ref="F1030:G1030"/>
    <mergeCell ref="H1030:I1030"/>
    <mergeCell ref="J1030:K1030"/>
    <mergeCell ref="L1030:M1030"/>
    <mergeCell ref="N1030:O1030"/>
    <mergeCell ref="P1030:Q1030"/>
    <mergeCell ref="F1034:G1034"/>
    <mergeCell ref="H1034:I1034"/>
    <mergeCell ref="J1034:K1034"/>
    <mergeCell ref="L1034:M1034"/>
    <mergeCell ref="N1034:O1034"/>
    <mergeCell ref="P1034:Q1034"/>
    <mergeCell ref="F1033:G1033"/>
    <mergeCell ref="H1033:I1033"/>
    <mergeCell ref="J1033:K1033"/>
    <mergeCell ref="L1033:M1033"/>
    <mergeCell ref="N1033:O1033"/>
    <mergeCell ref="P1033:Q1033"/>
    <mergeCell ref="F1032:G1032"/>
    <mergeCell ref="H1032:I1032"/>
    <mergeCell ref="J1032:K1032"/>
    <mergeCell ref="L1032:M1032"/>
    <mergeCell ref="N1032:O1032"/>
    <mergeCell ref="P1032:Q1032"/>
  </mergeCells>
  <conditionalFormatting sqref="R35:R1034">
    <cfRule type="cellIs" dxfId="21" priority="20" operator="greaterThan">
      <formula>0</formula>
    </cfRule>
  </conditionalFormatting>
  <conditionalFormatting sqref="M26 M1035:M1048576 L5:L24">
    <cfRule type="cellIs" dxfId="20" priority="19" operator="greaterThan">
      <formula>0</formula>
    </cfRule>
  </conditionalFormatting>
  <conditionalFormatting sqref="E8:E12 E14 E16 G8:K12 G14:K14 G16:K16 E5:K7 E13:K13 E15:K15 E17:K24">
    <cfRule type="cellIs" dxfId="19" priority="18" operator="equal">
      <formula>0</formula>
    </cfRule>
  </conditionalFormatting>
  <conditionalFormatting sqref="C17:C24">
    <cfRule type="cellIs" dxfId="18" priority="17" operator="equal">
      <formula>0</formula>
    </cfRule>
  </conditionalFormatting>
  <conditionalFormatting sqref="C35:E1033">
    <cfRule type="cellIs" dxfId="17" priority="16" operator="greaterThan">
      <formula>0</formula>
    </cfRule>
  </conditionalFormatting>
  <conditionalFormatting sqref="F35:G1034">
    <cfRule type="expression" dxfId="16" priority="15">
      <formula>E35&gt;0</formula>
    </cfRule>
  </conditionalFormatting>
  <conditionalFormatting sqref="H35:I1034">
    <cfRule type="expression" dxfId="15" priority="14">
      <formula>E35&gt;0</formula>
    </cfRule>
  </conditionalFormatting>
  <conditionalFormatting sqref="J35:K1034">
    <cfRule type="expression" dxfId="14" priority="13">
      <formula>E35&gt;0</formula>
    </cfRule>
  </conditionalFormatting>
  <conditionalFormatting sqref="L35:M1034">
    <cfRule type="expression" dxfId="13" priority="12">
      <formula>E35&gt;0</formula>
    </cfRule>
  </conditionalFormatting>
  <conditionalFormatting sqref="N35:O1034">
    <cfRule type="expression" dxfId="12" priority="11">
      <formula>E35&gt;0</formula>
    </cfRule>
  </conditionalFormatting>
  <conditionalFormatting sqref="P35:Q1034">
    <cfRule type="expression" dxfId="11" priority="10">
      <formula>E35&gt;0</formula>
    </cfRule>
  </conditionalFormatting>
  <conditionalFormatting sqref="F17:F24">
    <cfRule type="expression" dxfId="10" priority="3">
      <formula>C17="Official Unisex Quarter Zip Top"</formula>
    </cfRule>
    <cfRule type="expression" dxfId="9" priority="4">
      <formula>C17="Official Mens Soft Shell Gilet"</formula>
    </cfRule>
    <cfRule type="expression" dxfId="8" priority="5">
      <formula>C17="Official Mens Sports Polo"</formula>
    </cfRule>
    <cfRule type="expression" dxfId="7" priority="6">
      <formula>C17="Official Womens Polo"</formula>
    </cfRule>
    <cfRule type="expression" dxfId="6" priority="7">
      <formula>C17="Official Mens Polo"</formula>
    </cfRule>
    <cfRule type="expression" dxfId="5" priority="8">
      <formula>C17="Official Womens T Shirt"</formula>
    </cfRule>
    <cfRule type="expression" dxfId="4" priority="9">
      <formula>C17="Official Mens T Shirt"</formula>
    </cfRule>
  </conditionalFormatting>
  <conditionalFormatting sqref="N17:Q24">
    <cfRule type="cellIs" dxfId="3" priority="2" operator="equal">
      <formula>0</formula>
    </cfRule>
  </conditionalFormatting>
  <conditionalFormatting sqref="R5:R24">
    <cfRule type="cellIs" dxfId="2" priority="1" operator="equal">
      <formula>0</formula>
    </cfRule>
  </conditionalFormatting>
  <dataValidations count="19">
    <dataValidation type="list" allowBlank="1" showInputMessage="1" showErrorMessage="1" errorTitle="Role Name Error" error="Please select a valid Role from the drop down list." sqref="H35:I1033" xr:uid="{DC7A67CA-70A5-4F43-90E9-1D0D877B4338}">
      <formula1>newroles</formula1>
    </dataValidation>
    <dataValidation allowBlank="1" showInputMessage="1" showErrorMessage="1" promptTitle="Add Name" prompt="Add a participants name onto your garment. This will go beneath the DofE logo and can have upto 20 characters._x000a_" sqref="F32" xr:uid="{FC98F000-993E-4836-A159-892EE4079A9F}"/>
    <dataValidation type="whole" allowBlank="1" showInputMessage="1" showErrorMessage="1" errorTitle="Numbers" error="Please enter any number between 0-99" sqref="N35:O1034" xr:uid="{A47217EE-2F7D-49E1-8077-F0D0C95A5528}">
      <formula1>0</formula1>
      <formula2>99</formula2>
    </dataValidation>
    <dataValidation type="textLength" allowBlank="1" showInputMessage="1" showErrorMessage="1" errorTitle="16 Max Characters" error="You have exceeded the maximum number of characters available for this positioning (16 characters)." sqref="L35:M1034" xr:uid="{9A817D94-A053-46A7-B2BE-CD2526DEB69E}">
      <formula1>0</formula1>
      <formula2>16</formula2>
    </dataValidation>
    <dataValidation type="textLength" allowBlank="1" showInputMessage="1" showErrorMessage="1" errorTitle="20 Max Characters" error="You have exceeded the maximum number of characters available for this positioning (20 characters)." sqref="F35:G1034 J35:K1034" xr:uid="{C6962391-5BE9-4C9D-AB4D-18FEF0FF92DC}">
      <formula1>0</formula1>
      <formula2>20</formula2>
    </dataValidation>
    <dataValidation type="list" allowBlank="1" showInputMessage="1" showErrorMessage="1" sqref="H1034:I1034" xr:uid="{40B1959E-F4FE-4635-B9D5-EED3BDA761AB}">
      <formula1>Roles</formula1>
    </dataValidation>
    <dataValidation type="list" allowBlank="1" showInputMessage="1" showErrorMessage="1" sqref="E16" xr:uid="{5ABD8E30-3BA4-496F-B821-BDEC50A07A5B}">
      <formula1>OfficialUnisexQuarterZipTop</formula1>
    </dataValidation>
    <dataValidation type="list" allowBlank="1" showInputMessage="1" showErrorMessage="1" sqref="E15" xr:uid="{4187C33C-4B4C-4ED7-87C5-291C4A47AD17}">
      <formula1>OfficialWomensSoftShellGilet</formula1>
    </dataValidation>
    <dataValidation type="list" allowBlank="1" showInputMessage="1" showErrorMessage="1" sqref="E14" xr:uid="{3255B456-F2BC-422F-A4A7-9123227CB839}">
      <formula1>OfficialMensSoftShellGilet</formula1>
    </dataValidation>
    <dataValidation type="list" allowBlank="1" showInputMessage="1" showErrorMessage="1" sqref="E13" xr:uid="{805D8531-8699-43DF-8A65-64AB0A069F1D}">
      <formula1>OfficialWomensSportsPolo</formula1>
    </dataValidation>
    <dataValidation type="list" allowBlank="1" showInputMessage="1" showErrorMessage="1" sqref="E12" xr:uid="{7F564E03-848D-476E-9359-38CB5932921D}">
      <formula1>OfficialMensSportsPolo</formula1>
    </dataValidation>
    <dataValidation type="list" allowBlank="1" showInputMessage="1" showErrorMessage="1" sqref="E11" xr:uid="{15717072-F6D1-4757-BDF1-D496E712E5C5}">
      <formula1>OfficialWomensPolo</formula1>
    </dataValidation>
    <dataValidation type="list" allowBlank="1" showInputMessage="1" showErrorMessage="1" sqref="E10" xr:uid="{D957D967-9278-41CE-B0DC-DD1720714B91}">
      <formula1>OfficialMensPolo</formula1>
    </dataValidation>
    <dataValidation type="list" allowBlank="1" showInputMessage="1" showErrorMessage="1" sqref="E9" xr:uid="{559B7A4B-07AD-418A-8527-F669541FDDC9}">
      <formula1>OfficialWomensTShirt</formula1>
    </dataValidation>
    <dataValidation type="list" allowBlank="1" showInputMessage="1" showErrorMessage="1" sqref="E8" xr:uid="{E64DF928-31B2-4F2B-BBB8-08BD15005E5B}">
      <formula1>OfficialMensTShirt</formula1>
    </dataValidation>
    <dataValidation type="list" allowBlank="1" showInputMessage="1" showErrorMessage="1" sqref="E7" xr:uid="{474DCBCF-300F-4D92-AB08-75C39D26A97F}">
      <formula1>OfficialUnisexHoodie</formula1>
    </dataValidation>
    <dataValidation type="list" allowBlank="1" showInputMessage="1" showErrorMessage="1" sqref="E6" xr:uid="{AF1E22A8-6363-4231-8CA0-049B8122AA17}">
      <formula1>OfficialWomensHoodie</formula1>
    </dataValidation>
    <dataValidation type="list" allowBlank="1" showInputMessage="1" showErrorMessage="1" sqref="E5" xr:uid="{B8A5EE66-D41F-4D23-ABA8-C4C5335A4D5E}">
      <formula1>OfficialMensHoodie</formula1>
    </dataValidation>
    <dataValidation type="list" allowBlank="1" showInputMessage="1" showErrorMessage="1" sqref="E17:E24" xr:uid="{02E41C20-0BFF-4E93-A0F6-AC7F9B9EC97D}">
      <formula1>INDIRECT(SUBSTITUTE(C17," ",""))</formula1>
    </dataValidation>
  </dataValidations>
  <pageMargins left="0.7" right="0.7" top="0.75" bottom="0.75"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A99647-2049-496E-9C4F-AD10CF9AC2E7}">
          <x14:formula1>
            <xm:f>'Everyday Formulas'!$S$16:$S$17</xm:f>
          </x14:formula1>
          <xm:sqref>P35:Q1033</xm:sqref>
        </x14:dataValidation>
        <x14:dataValidation type="list" allowBlank="1" showInputMessage="1" showErrorMessage="1" xr:uid="{1454A646-A0AE-4D89-9081-FBF1A714020A}">
          <x14:formula1>
            <xm:f>'Everyday Formulas'!$C$1:$N$1</xm:f>
          </x14:formula1>
          <xm:sqref>C17:C24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3400-3BB3-48AD-ADA0-F613C8F2C668}">
  <sheetPr>
    <tabColor rgb="FF7030A0"/>
  </sheetPr>
  <dimension ref="B1:I16"/>
  <sheetViews>
    <sheetView showGridLines="0" showRowColHeaders="0" zoomScale="110" zoomScaleNormal="110" workbookViewId="0">
      <pane ySplit="2" topLeftCell="A3" activePane="bottomLeft" state="frozen"/>
      <selection pane="bottomLeft" activeCell="B6" sqref="B6"/>
    </sheetView>
  </sheetViews>
  <sheetFormatPr defaultRowHeight="14.25" x14ac:dyDescent="0.2"/>
  <cols>
    <col min="1" max="1" width="9.140625" style="170"/>
    <col min="2" max="2" width="37.7109375" style="170" customWidth="1"/>
    <col min="3" max="8" width="15" style="170" customWidth="1"/>
    <col min="9" max="16384" width="9.140625" style="170"/>
  </cols>
  <sheetData>
    <row r="1" spans="2:9" ht="37.5" customHeight="1" x14ac:dyDescent="0.2">
      <c r="B1" s="279" t="s">
        <v>182</v>
      </c>
      <c r="C1" s="279"/>
      <c r="D1" s="279"/>
      <c r="E1" s="279"/>
      <c r="F1" s="279"/>
      <c r="G1" s="279"/>
      <c r="H1" s="279"/>
      <c r="I1" s="172"/>
    </row>
    <row r="2" spans="2:9" ht="24.75" customHeight="1" x14ac:dyDescent="0.2">
      <c r="B2" s="279"/>
      <c r="C2" s="279"/>
      <c r="D2" s="279"/>
      <c r="E2" s="279"/>
      <c r="F2" s="279"/>
      <c r="G2" s="279"/>
      <c r="H2" s="279"/>
      <c r="I2" s="172"/>
    </row>
    <row r="3" spans="2:9" ht="4.5" customHeight="1" x14ac:dyDescent="0.2">
      <c r="B3" s="280"/>
      <c r="C3" s="280"/>
      <c r="D3" s="280"/>
    </row>
    <row r="4" spans="2:9" s="171" customFormat="1" ht="31.5" x14ac:dyDescent="0.25">
      <c r="B4" s="175" t="s">
        <v>197</v>
      </c>
      <c r="C4" s="173" t="s">
        <v>183</v>
      </c>
      <c r="D4" s="173" t="s">
        <v>184</v>
      </c>
      <c r="E4" s="173" t="s">
        <v>185</v>
      </c>
      <c r="F4" s="173" t="s">
        <v>186</v>
      </c>
      <c r="G4" s="173" t="s">
        <v>187</v>
      </c>
      <c r="H4" s="173" t="s">
        <v>188</v>
      </c>
    </row>
    <row r="5" spans="2:9" ht="21" customHeight="1" x14ac:dyDescent="0.2">
      <c r="B5" s="174" t="s">
        <v>128</v>
      </c>
      <c r="C5" s="176">
        <v>18.989999999999998</v>
      </c>
      <c r="D5" s="176">
        <v>17.989999999999998</v>
      </c>
      <c r="E5" s="176">
        <v>16.989999999999998</v>
      </c>
      <c r="F5" s="176">
        <v>15.99</v>
      </c>
      <c r="G5" s="176">
        <v>15.49</v>
      </c>
      <c r="H5" s="176">
        <v>14.99</v>
      </c>
    </row>
    <row r="6" spans="2:9" ht="21" customHeight="1" x14ac:dyDescent="0.2">
      <c r="B6" s="178" t="s">
        <v>189</v>
      </c>
      <c r="C6" s="179">
        <v>25.99</v>
      </c>
      <c r="D6" s="179">
        <v>25.49</v>
      </c>
      <c r="E6" s="179">
        <v>24.99</v>
      </c>
      <c r="F6" s="179">
        <v>24.49</v>
      </c>
      <c r="G6" s="179">
        <v>23.99</v>
      </c>
      <c r="H6" s="179">
        <v>23.49</v>
      </c>
    </row>
    <row r="7" spans="2:9" ht="21" customHeight="1" x14ac:dyDescent="0.2">
      <c r="B7" s="174" t="s">
        <v>190</v>
      </c>
      <c r="C7" s="176">
        <v>8.99</v>
      </c>
      <c r="D7" s="176">
        <v>7.99</v>
      </c>
      <c r="E7" s="176">
        <v>7.49</v>
      </c>
      <c r="F7" s="176">
        <v>6.99</v>
      </c>
      <c r="G7" s="176">
        <v>6.49</v>
      </c>
      <c r="H7" s="176">
        <v>5.99</v>
      </c>
    </row>
    <row r="8" spans="2:9" ht="21" customHeight="1" x14ac:dyDescent="0.2">
      <c r="B8" s="178" t="s">
        <v>136</v>
      </c>
      <c r="C8" s="179">
        <v>12.99</v>
      </c>
      <c r="D8" s="179">
        <v>12.49</v>
      </c>
      <c r="E8" s="179">
        <v>11.99</v>
      </c>
      <c r="F8" s="179">
        <v>11.49</v>
      </c>
      <c r="G8" s="179">
        <v>10.99</v>
      </c>
      <c r="H8" s="179">
        <v>9.99</v>
      </c>
    </row>
    <row r="9" spans="2:9" ht="21" customHeight="1" x14ac:dyDescent="0.2">
      <c r="B9" s="174" t="s">
        <v>191</v>
      </c>
      <c r="C9" s="176">
        <v>13.99</v>
      </c>
      <c r="D9" s="176">
        <v>13.49</v>
      </c>
      <c r="E9" s="176">
        <v>12.99</v>
      </c>
      <c r="F9" s="176">
        <v>12.49</v>
      </c>
      <c r="G9" s="176">
        <v>11.99</v>
      </c>
      <c r="H9" s="176">
        <v>10.99</v>
      </c>
    </row>
    <row r="10" spans="2:9" ht="21" customHeight="1" x14ac:dyDescent="0.2">
      <c r="B10" s="178" t="s">
        <v>192</v>
      </c>
      <c r="C10" s="179">
        <v>24.99</v>
      </c>
      <c r="D10" s="179">
        <v>24.49</v>
      </c>
      <c r="E10" s="179">
        <v>23.99</v>
      </c>
      <c r="F10" s="179">
        <v>23.49</v>
      </c>
      <c r="G10" s="179">
        <v>22.99</v>
      </c>
      <c r="H10" s="179">
        <v>21.99</v>
      </c>
    </row>
    <row r="11" spans="2:9" ht="21" customHeight="1" x14ac:dyDescent="0.2">
      <c r="B11" s="174" t="s">
        <v>193</v>
      </c>
      <c r="C11" s="176">
        <v>21.99</v>
      </c>
      <c r="D11" s="176">
        <v>21.49</v>
      </c>
      <c r="E11" s="176">
        <v>20.99</v>
      </c>
      <c r="F11" s="176">
        <v>20.49</v>
      </c>
      <c r="G11" s="176">
        <v>19.989999999999998</v>
      </c>
      <c r="H11" s="176">
        <v>18.989999999999998</v>
      </c>
    </row>
    <row r="12" spans="2:9" ht="17.25" customHeight="1" x14ac:dyDescent="0.2"/>
    <row r="13" spans="2:9" ht="31.5" x14ac:dyDescent="0.2">
      <c r="B13" s="175" t="s">
        <v>41</v>
      </c>
      <c r="C13" s="173" t="s">
        <v>183</v>
      </c>
      <c r="D13" s="173" t="s">
        <v>184</v>
      </c>
      <c r="E13" s="173" t="s">
        <v>185</v>
      </c>
      <c r="F13" s="173" t="s">
        <v>186</v>
      </c>
      <c r="G13" s="173" t="s">
        <v>187</v>
      </c>
      <c r="H13" s="173" t="s">
        <v>188</v>
      </c>
    </row>
    <row r="14" spans="2:9" ht="21" customHeight="1" x14ac:dyDescent="0.2">
      <c r="B14" s="174" t="s">
        <v>189</v>
      </c>
      <c r="C14" s="176">
        <v>25.99</v>
      </c>
      <c r="D14" s="176">
        <v>25.49</v>
      </c>
      <c r="E14" s="176">
        <v>24.99</v>
      </c>
      <c r="F14" s="176">
        <v>24.49</v>
      </c>
      <c r="G14" s="176">
        <v>23.99</v>
      </c>
      <c r="H14" s="176">
        <v>23.49</v>
      </c>
    </row>
    <row r="15" spans="2:9" ht="21" customHeight="1" x14ac:dyDescent="0.2">
      <c r="B15" s="178" t="s">
        <v>136</v>
      </c>
      <c r="C15" s="179">
        <v>12.99</v>
      </c>
      <c r="D15" s="179">
        <v>12.49</v>
      </c>
      <c r="E15" s="179">
        <v>11.99</v>
      </c>
      <c r="F15" s="179">
        <v>11.49</v>
      </c>
      <c r="G15" s="179">
        <v>10.99</v>
      </c>
      <c r="H15" s="179">
        <v>9.99</v>
      </c>
    </row>
    <row r="16" spans="2:9" ht="21" customHeight="1" x14ac:dyDescent="0.2">
      <c r="B16" s="174" t="s">
        <v>194</v>
      </c>
      <c r="C16" s="176">
        <v>21.99</v>
      </c>
      <c r="D16" s="176">
        <v>21.49</v>
      </c>
      <c r="E16" s="176">
        <v>20.99</v>
      </c>
      <c r="F16" s="176">
        <v>20.49</v>
      </c>
      <c r="G16" s="176">
        <v>19.989999999999998</v>
      </c>
      <c r="H16" s="176">
        <v>18.989999999999998</v>
      </c>
    </row>
  </sheetData>
  <sheetProtection algorithmName="SHA-512" hashValue="H2ZxYp4c6I2NT6baYaPaeIDqvq5ow6hsLVZQM2+PRG+xSozKP22MvF9eoH4Pnh2EbbxhqvxYdtHQqBZhcnIlKQ==" saltValue="dN3hxhLKBZ2xZFdRIPfxXQ==" spinCount="100000" sheet="1" selectLockedCells="1" selectUnlockedCells="1"/>
  <mergeCells count="2">
    <mergeCell ref="B1:H2"/>
    <mergeCell ref="B3:D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4F15-BCAF-487A-AA12-292507FCCB95}">
  <sheetPr>
    <tabColor theme="1"/>
    <pageSetUpPr autoPageBreaks="0"/>
  </sheetPr>
  <dimension ref="B1:U227"/>
  <sheetViews>
    <sheetView showGridLines="0" showRowColHeaders="0" zoomScale="110" zoomScaleNormal="110" workbookViewId="0">
      <pane ySplit="2" topLeftCell="A3" activePane="bottomLeft" state="frozen"/>
      <selection pane="bottomLeft" activeCell="C4" sqref="C4:G4"/>
    </sheetView>
  </sheetViews>
  <sheetFormatPr defaultRowHeight="15" x14ac:dyDescent="0.25"/>
  <cols>
    <col min="1" max="1" width="4.140625" style="162" customWidth="1"/>
    <col min="2" max="16384" width="9.140625" style="162"/>
  </cols>
  <sheetData>
    <row r="1" spans="2:19" ht="37.5" x14ac:dyDescent="0.5">
      <c r="E1" s="284" t="s">
        <v>157</v>
      </c>
      <c r="F1" s="285"/>
      <c r="G1" s="285"/>
      <c r="H1" s="285"/>
      <c r="I1" s="285"/>
      <c r="J1" s="285"/>
      <c r="K1" s="285"/>
      <c r="L1" s="285"/>
      <c r="M1" s="285"/>
      <c r="N1" s="285"/>
    </row>
    <row r="2" spans="2:19" ht="37.5" customHeight="1" x14ac:dyDescent="0.5">
      <c r="E2" s="168"/>
      <c r="F2" s="286"/>
      <c r="G2" s="286"/>
      <c r="H2" s="169"/>
      <c r="I2" s="286"/>
      <c r="J2" s="286"/>
      <c r="K2" s="169"/>
      <c r="L2" s="286"/>
      <c r="M2" s="286"/>
      <c r="N2" s="169"/>
    </row>
    <row r="3" spans="2:19" ht="9" customHeight="1" x14ac:dyDescent="0.5">
      <c r="E3" s="166"/>
      <c r="F3" s="167"/>
      <c r="G3" s="167"/>
      <c r="H3" s="167"/>
      <c r="I3" s="167"/>
      <c r="J3" s="167"/>
      <c r="K3" s="167"/>
      <c r="L3" s="167"/>
      <c r="M3" s="167"/>
      <c r="N3" s="167"/>
    </row>
    <row r="4" spans="2:19" ht="37.5" customHeight="1" x14ac:dyDescent="0.25">
      <c r="C4" s="283" t="s">
        <v>197</v>
      </c>
      <c r="D4" s="283"/>
      <c r="E4" s="283"/>
      <c r="F4" s="283"/>
      <c r="G4" s="283"/>
      <c r="H4" s="167"/>
      <c r="I4" s="167"/>
      <c r="J4" s="167"/>
      <c r="K4" s="167"/>
      <c r="L4" s="167"/>
      <c r="M4" s="167"/>
      <c r="N4" s="167"/>
    </row>
    <row r="5" spans="2:19" x14ac:dyDescent="0.25">
      <c r="B5" s="165"/>
      <c r="C5" s="281" t="s">
        <v>218</v>
      </c>
      <c r="D5" s="281"/>
      <c r="E5" s="281"/>
      <c r="F5" s="281"/>
      <c r="G5" s="163"/>
      <c r="H5" s="163"/>
      <c r="I5" s="163"/>
      <c r="J5" s="163"/>
      <c r="K5" s="163"/>
      <c r="L5" s="163"/>
      <c r="M5" s="163"/>
      <c r="N5" s="163"/>
      <c r="O5" s="163"/>
      <c r="P5" s="163"/>
    </row>
    <row r="6" spans="2:19" x14ac:dyDescent="0.25">
      <c r="B6" s="165"/>
      <c r="C6" s="281"/>
      <c r="D6" s="281"/>
      <c r="E6" s="281"/>
      <c r="F6" s="281"/>
    </row>
    <row r="7" spans="2:19" x14ac:dyDescent="0.25">
      <c r="F7" s="282" t="s">
        <v>66</v>
      </c>
      <c r="G7" s="282"/>
      <c r="H7" s="282" t="s">
        <v>68</v>
      </c>
      <c r="I7" s="282"/>
      <c r="J7" s="282" t="s">
        <v>69</v>
      </c>
      <c r="K7" s="282"/>
      <c r="L7" s="282" t="s">
        <v>72</v>
      </c>
      <c r="M7" s="282"/>
      <c r="N7" s="282" t="s">
        <v>79</v>
      </c>
      <c r="O7" s="282"/>
      <c r="P7" s="282" t="s">
        <v>67</v>
      </c>
      <c r="Q7" s="282"/>
      <c r="R7" s="282" t="s">
        <v>70</v>
      </c>
      <c r="S7" s="282"/>
    </row>
    <row r="8" spans="2:19" x14ac:dyDescent="0.25">
      <c r="H8" s="164"/>
      <c r="J8" s="164"/>
      <c r="L8" s="164"/>
      <c r="N8" s="164"/>
      <c r="P8" s="164"/>
      <c r="R8" s="164"/>
    </row>
    <row r="19" spans="2:19" x14ac:dyDescent="0.25">
      <c r="B19" s="165"/>
      <c r="C19" s="281" t="s">
        <v>219</v>
      </c>
      <c r="D19" s="281"/>
      <c r="E19" s="281"/>
      <c r="F19" s="281"/>
      <c r="G19" s="163"/>
      <c r="H19" s="163"/>
      <c r="I19" s="163"/>
      <c r="J19" s="163"/>
      <c r="K19" s="163"/>
      <c r="L19" s="163"/>
      <c r="M19" s="163"/>
      <c r="N19" s="163"/>
      <c r="O19" s="163"/>
      <c r="P19" s="163"/>
    </row>
    <row r="20" spans="2:19" x14ac:dyDescent="0.25">
      <c r="B20" s="165"/>
      <c r="C20" s="281"/>
      <c r="D20" s="281"/>
      <c r="E20" s="281"/>
      <c r="F20" s="281"/>
    </row>
    <row r="21" spans="2:19" x14ac:dyDescent="0.25">
      <c r="F21" s="282" t="s">
        <v>66</v>
      </c>
      <c r="G21" s="282"/>
      <c r="H21" s="282" t="s">
        <v>68</v>
      </c>
      <c r="I21" s="282"/>
      <c r="J21" s="282" t="s">
        <v>69</v>
      </c>
      <c r="K21" s="282"/>
      <c r="L21" s="282" t="s">
        <v>72</v>
      </c>
      <c r="M21" s="282"/>
      <c r="N21" s="282" t="s">
        <v>79</v>
      </c>
      <c r="O21" s="282"/>
      <c r="P21" s="282" t="s">
        <v>67</v>
      </c>
      <c r="Q21" s="282"/>
      <c r="R21" s="282" t="s">
        <v>70</v>
      </c>
      <c r="S21" s="282"/>
    </row>
    <row r="22" spans="2:19" x14ac:dyDescent="0.25">
      <c r="H22" s="164"/>
      <c r="J22" s="164"/>
      <c r="L22" s="164"/>
      <c r="N22" s="164"/>
      <c r="P22" s="164"/>
      <c r="R22" s="164"/>
    </row>
    <row r="33" spans="2:16" x14ac:dyDescent="0.25">
      <c r="B33" s="165"/>
      <c r="C33" s="281" t="s">
        <v>220</v>
      </c>
      <c r="D33" s="281"/>
      <c r="E33" s="281"/>
      <c r="F33" s="281"/>
      <c r="G33" s="281"/>
      <c r="H33" s="163"/>
      <c r="I33" s="163"/>
      <c r="J33" s="163"/>
      <c r="K33" s="163"/>
      <c r="L33" s="163"/>
      <c r="M33" s="163"/>
      <c r="N33" s="163"/>
      <c r="O33" s="163"/>
      <c r="P33" s="163"/>
    </row>
    <row r="34" spans="2:16" x14ac:dyDescent="0.25">
      <c r="B34" s="165"/>
      <c r="C34" s="281"/>
      <c r="D34" s="281"/>
      <c r="E34" s="281"/>
      <c r="F34" s="281"/>
      <c r="G34" s="281"/>
    </row>
    <row r="35" spans="2:16" x14ac:dyDescent="0.25">
      <c r="F35" s="282" t="s">
        <v>73</v>
      </c>
      <c r="G35" s="282"/>
      <c r="H35" s="282" t="s">
        <v>69</v>
      </c>
      <c r="I35" s="282"/>
      <c r="J35" s="282" t="s">
        <v>74</v>
      </c>
      <c r="K35" s="282"/>
    </row>
    <row r="36" spans="2:16" x14ac:dyDescent="0.25">
      <c r="H36" s="164"/>
      <c r="J36" s="164"/>
    </row>
    <row r="40" spans="2:16" x14ac:dyDescent="0.25">
      <c r="F40"/>
      <c r="K40"/>
    </row>
    <row r="44" spans="2:16" x14ac:dyDescent="0.25">
      <c r="G44"/>
      <c r="I44"/>
    </row>
    <row r="47" spans="2:16" x14ac:dyDescent="0.25">
      <c r="B47" s="165"/>
      <c r="C47" s="281" t="s">
        <v>221</v>
      </c>
      <c r="D47" s="281"/>
      <c r="E47" s="281"/>
      <c r="F47" s="281"/>
      <c r="G47" s="163"/>
      <c r="H47" s="163"/>
      <c r="I47" s="163"/>
      <c r="J47" s="163"/>
      <c r="K47" s="163"/>
      <c r="L47" s="163"/>
      <c r="M47" s="163"/>
      <c r="N47" s="163"/>
      <c r="O47" s="163"/>
      <c r="P47" s="163"/>
    </row>
    <row r="48" spans="2:16" x14ac:dyDescent="0.25">
      <c r="B48" s="165"/>
      <c r="C48" s="281"/>
      <c r="D48" s="281"/>
      <c r="E48" s="281"/>
      <c r="F48" s="281"/>
      <c r="N48" s="163"/>
    </row>
    <row r="49" spans="2:19" x14ac:dyDescent="0.25">
      <c r="F49" s="282" t="s">
        <v>43</v>
      </c>
      <c r="G49" s="282"/>
      <c r="H49" s="282" t="s">
        <v>66</v>
      </c>
      <c r="I49" s="282"/>
      <c r="J49" s="282" t="s">
        <v>75</v>
      </c>
      <c r="K49" s="282"/>
      <c r="L49" s="282" t="s">
        <v>44</v>
      </c>
      <c r="M49" s="282"/>
      <c r="N49" s="282" t="s">
        <v>76</v>
      </c>
      <c r="O49" s="282"/>
      <c r="P49" s="282" t="s">
        <v>72</v>
      </c>
      <c r="Q49" s="282"/>
      <c r="R49" s="282" t="s">
        <v>78</v>
      </c>
      <c r="S49" s="282"/>
    </row>
    <row r="50" spans="2:19" x14ac:dyDescent="0.25">
      <c r="H50" s="164"/>
      <c r="J50" s="164"/>
      <c r="L50" s="164"/>
      <c r="N50" s="164"/>
      <c r="P50" s="164"/>
      <c r="R50" s="164"/>
    </row>
    <row r="61" spans="2:19" x14ac:dyDescent="0.25">
      <c r="B61" s="165"/>
      <c r="C61" s="281" t="s">
        <v>222</v>
      </c>
      <c r="D61" s="281"/>
      <c r="E61" s="281"/>
      <c r="F61" s="281"/>
      <c r="G61" s="163"/>
    </row>
    <row r="62" spans="2:19" x14ac:dyDescent="0.25">
      <c r="B62" s="165"/>
      <c r="C62" s="281"/>
      <c r="D62" s="281"/>
      <c r="E62" s="281"/>
      <c r="F62" s="281"/>
    </row>
    <row r="63" spans="2:19" x14ac:dyDescent="0.25">
      <c r="F63" s="282" t="s">
        <v>43</v>
      </c>
      <c r="G63" s="282"/>
      <c r="H63" s="282" t="s">
        <v>66</v>
      </c>
      <c r="I63" s="282"/>
      <c r="J63" s="282" t="s">
        <v>75</v>
      </c>
      <c r="K63" s="282"/>
      <c r="L63" s="282" t="s">
        <v>44</v>
      </c>
      <c r="M63" s="282"/>
      <c r="N63" s="282" t="s">
        <v>76</v>
      </c>
      <c r="O63" s="282"/>
      <c r="P63" s="282" t="s">
        <v>72</v>
      </c>
      <c r="Q63" s="282"/>
      <c r="R63" s="282" t="s">
        <v>78</v>
      </c>
      <c r="S63" s="282"/>
    </row>
    <row r="64" spans="2:19" x14ac:dyDescent="0.25">
      <c r="H64" s="164"/>
      <c r="J64" s="164"/>
      <c r="L64" s="164"/>
      <c r="N64" s="164"/>
      <c r="P64" s="164"/>
      <c r="R64" s="164"/>
    </row>
    <row r="66" spans="2:21" x14ac:dyDescent="0.25">
      <c r="G66"/>
    </row>
    <row r="67" spans="2:21" x14ac:dyDescent="0.25">
      <c r="M67"/>
    </row>
    <row r="68" spans="2:21" x14ac:dyDescent="0.25">
      <c r="I68"/>
    </row>
    <row r="75" spans="2:21" x14ac:dyDescent="0.25">
      <c r="B75" s="165"/>
      <c r="C75" s="281" t="s">
        <v>223</v>
      </c>
      <c r="D75" s="281"/>
      <c r="E75" s="281"/>
      <c r="F75" s="281"/>
      <c r="G75" s="163"/>
      <c r="H75" s="163"/>
      <c r="I75" s="163"/>
      <c r="J75" s="163"/>
      <c r="K75" s="163"/>
      <c r="L75" s="163"/>
      <c r="M75" s="163"/>
      <c r="N75" s="163"/>
      <c r="O75" s="163"/>
      <c r="P75" s="163"/>
      <c r="Q75" s="163"/>
      <c r="R75" s="163"/>
      <c r="S75" s="163"/>
      <c r="T75" s="163"/>
      <c r="U75" s="163"/>
    </row>
    <row r="76" spans="2:21" x14ac:dyDescent="0.25">
      <c r="B76" s="165"/>
      <c r="C76" s="281"/>
      <c r="D76" s="281"/>
      <c r="E76" s="281"/>
      <c r="F76" s="281"/>
    </row>
    <row r="77" spans="2:21" x14ac:dyDescent="0.25">
      <c r="C77"/>
      <c r="F77" s="282" t="s">
        <v>43</v>
      </c>
      <c r="G77" s="282"/>
      <c r="H77" s="282" t="s">
        <v>66</v>
      </c>
      <c r="I77" s="282"/>
      <c r="J77" s="282" t="s">
        <v>75</v>
      </c>
      <c r="K77" s="282"/>
      <c r="L77" s="282" t="s">
        <v>44</v>
      </c>
      <c r="M77" s="282"/>
      <c r="N77" s="282" t="s">
        <v>76</v>
      </c>
      <c r="O77" s="282"/>
      <c r="P77" s="282" t="s">
        <v>72</v>
      </c>
      <c r="Q77" s="282"/>
      <c r="R77" s="282" t="s">
        <v>78</v>
      </c>
      <c r="S77" s="282"/>
    </row>
    <row r="78" spans="2:21" x14ac:dyDescent="0.25">
      <c r="H78" s="164"/>
      <c r="J78" s="164"/>
      <c r="L78" s="164"/>
      <c r="N78" s="164"/>
      <c r="P78" s="164"/>
      <c r="R78" s="164"/>
    </row>
    <row r="80" spans="2:21" x14ac:dyDescent="0.25">
      <c r="M80"/>
    </row>
    <row r="81" spans="2:19" x14ac:dyDescent="0.25">
      <c r="N81"/>
    </row>
    <row r="82" spans="2:19" x14ac:dyDescent="0.25">
      <c r="K82"/>
      <c r="L82"/>
    </row>
    <row r="87" spans="2:19" x14ac:dyDescent="0.25">
      <c r="S87" s="163"/>
    </row>
    <row r="88" spans="2:19" x14ac:dyDescent="0.25">
      <c r="S88" s="163"/>
    </row>
    <row r="89" spans="2:19" x14ac:dyDescent="0.25">
      <c r="B89" s="165"/>
      <c r="C89" s="281" t="s">
        <v>224</v>
      </c>
      <c r="D89" s="281"/>
      <c r="E89" s="281"/>
      <c r="F89" s="281"/>
      <c r="G89" s="163"/>
      <c r="H89" s="163"/>
      <c r="I89" s="163"/>
      <c r="J89" s="163"/>
      <c r="K89" s="163"/>
      <c r="L89" s="163"/>
      <c r="M89" s="163"/>
      <c r="N89" s="163"/>
      <c r="O89" s="163"/>
      <c r="P89" s="163"/>
      <c r="Q89" s="163"/>
      <c r="R89" s="163"/>
      <c r="S89" s="163"/>
    </row>
    <row r="90" spans="2:19" x14ac:dyDescent="0.25">
      <c r="B90" s="165"/>
      <c r="C90" s="281"/>
      <c r="D90" s="281"/>
      <c r="E90" s="281"/>
      <c r="F90" s="281"/>
    </row>
    <row r="91" spans="2:19" x14ac:dyDescent="0.25">
      <c r="F91" s="282" t="s">
        <v>43</v>
      </c>
      <c r="G91" s="282"/>
      <c r="H91" s="282" t="s">
        <v>66</v>
      </c>
      <c r="I91" s="282"/>
      <c r="J91" s="282" t="s">
        <v>75</v>
      </c>
      <c r="K91" s="282"/>
      <c r="L91" s="282" t="s">
        <v>44</v>
      </c>
      <c r="M91" s="282"/>
      <c r="N91" s="282" t="s">
        <v>76</v>
      </c>
      <c r="O91" s="282"/>
      <c r="P91" s="282" t="s">
        <v>72</v>
      </c>
      <c r="Q91" s="282"/>
      <c r="R91" s="282" t="s">
        <v>78</v>
      </c>
      <c r="S91" s="282"/>
    </row>
    <row r="92" spans="2:19" x14ac:dyDescent="0.25">
      <c r="H92" s="164"/>
      <c r="J92" s="164"/>
      <c r="L92" s="164"/>
      <c r="N92" s="164"/>
      <c r="P92" s="164"/>
      <c r="R92" s="164"/>
    </row>
    <row r="93" spans="2:19" x14ac:dyDescent="0.25">
      <c r="K93"/>
    </row>
    <row r="94" spans="2:19" x14ac:dyDescent="0.25">
      <c r="F94"/>
      <c r="L94"/>
      <c r="M94"/>
    </row>
    <row r="95" spans="2:19" x14ac:dyDescent="0.25">
      <c r="J95"/>
    </row>
    <row r="96" spans="2:19" x14ac:dyDescent="0.25">
      <c r="N96"/>
    </row>
    <row r="99" spans="2:19" x14ac:dyDescent="0.25">
      <c r="P99"/>
    </row>
    <row r="103" spans="2:19" x14ac:dyDescent="0.25">
      <c r="B103" s="165"/>
      <c r="C103" s="281" t="s">
        <v>225</v>
      </c>
      <c r="D103" s="281"/>
      <c r="E103" s="281"/>
      <c r="F103" s="281"/>
      <c r="G103" s="163"/>
      <c r="H103" s="163"/>
      <c r="I103" s="163"/>
      <c r="J103" s="163"/>
      <c r="K103" s="163"/>
      <c r="L103" s="163"/>
      <c r="M103" s="163"/>
      <c r="N103" s="163"/>
      <c r="O103" s="163"/>
      <c r="P103" s="163"/>
    </row>
    <row r="104" spans="2:19" x14ac:dyDescent="0.25">
      <c r="B104" s="165"/>
      <c r="C104" s="281"/>
      <c r="D104" s="281"/>
      <c r="E104" s="281"/>
      <c r="F104" s="281"/>
    </row>
    <row r="105" spans="2:19" x14ac:dyDescent="0.25">
      <c r="C105"/>
      <c r="F105" s="282" t="s">
        <v>66</v>
      </c>
      <c r="G105" s="282"/>
      <c r="H105" s="282" t="s">
        <v>68</v>
      </c>
      <c r="I105" s="282"/>
      <c r="J105" s="282" t="s">
        <v>69</v>
      </c>
      <c r="K105" s="282"/>
      <c r="L105" s="282" t="s">
        <v>72</v>
      </c>
      <c r="M105" s="282"/>
      <c r="N105" s="282" t="s">
        <v>79</v>
      </c>
      <c r="O105" s="282"/>
      <c r="P105" s="282" t="s">
        <v>67</v>
      </c>
      <c r="Q105" s="282"/>
      <c r="R105" s="282" t="s">
        <v>70</v>
      </c>
      <c r="S105" s="282"/>
    </row>
    <row r="106" spans="2:19" x14ac:dyDescent="0.25">
      <c r="H106" s="164"/>
      <c r="J106" s="164"/>
      <c r="L106" s="164"/>
      <c r="N106" s="164"/>
      <c r="P106" s="164"/>
      <c r="R106" s="164"/>
    </row>
    <row r="109" spans="2:19" x14ac:dyDescent="0.25">
      <c r="I109"/>
      <c r="O109"/>
      <c r="Q109"/>
    </row>
    <row r="110" spans="2:19" x14ac:dyDescent="0.25">
      <c r="K110"/>
      <c r="M110"/>
    </row>
    <row r="117" spans="2:17" x14ac:dyDescent="0.25">
      <c r="B117" s="165"/>
      <c r="C117" s="281" t="s">
        <v>226</v>
      </c>
      <c r="D117" s="281"/>
      <c r="E117" s="281"/>
      <c r="F117" s="281"/>
      <c r="G117" s="281"/>
      <c r="H117" s="163"/>
      <c r="I117" s="163"/>
      <c r="J117" s="163"/>
      <c r="K117" s="163"/>
      <c r="L117" s="163"/>
      <c r="M117" s="163"/>
      <c r="N117" s="163"/>
      <c r="O117" s="163"/>
      <c r="P117" s="163"/>
    </row>
    <row r="118" spans="2:17" x14ac:dyDescent="0.25">
      <c r="B118" s="165"/>
      <c r="C118" s="281"/>
      <c r="D118" s="281"/>
      <c r="E118" s="281"/>
      <c r="F118" s="281"/>
      <c r="G118" s="281"/>
    </row>
    <row r="119" spans="2:17" x14ac:dyDescent="0.25">
      <c r="C119"/>
      <c r="F119" s="282" t="s">
        <v>66</v>
      </c>
      <c r="G119" s="282"/>
      <c r="H119" s="282" t="s">
        <v>68</v>
      </c>
      <c r="I119" s="282"/>
      <c r="J119" s="282" t="s">
        <v>69</v>
      </c>
      <c r="K119" s="282"/>
      <c r="L119" s="282" t="s">
        <v>72</v>
      </c>
      <c r="M119" s="282"/>
      <c r="N119" s="282" t="s">
        <v>79</v>
      </c>
      <c r="O119" s="282"/>
      <c r="P119" s="282" t="s">
        <v>67</v>
      </c>
      <c r="Q119" s="282"/>
    </row>
    <row r="120" spans="2:17" x14ac:dyDescent="0.25">
      <c r="H120" s="164"/>
      <c r="J120" s="164"/>
      <c r="L120" s="164"/>
      <c r="N120" s="164"/>
      <c r="P120" s="164"/>
    </row>
    <row r="131" spans="2:16" x14ac:dyDescent="0.25">
      <c r="B131" s="165"/>
      <c r="C131" s="281" t="s">
        <v>227</v>
      </c>
      <c r="D131" s="281"/>
      <c r="E131" s="281"/>
      <c r="F131" s="281"/>
      <c r="G131" s="281"/>
      <c r="H131" s="163"/>
      <c r="I131" s="163"/>
      <c r="J131" s="163"/>
      <c r="K131" s="163"/>
      <c r="L131" s="163"/>
      <c r="M131" s="163"/>
      <c r="N131" s="163"/>
      <c r="O131" s="163"/>
      <c r="P131" s="163"/>
    </row>
    <row r="132" spans="2:16" x14ac:dyDescent="0.25">
      <c r="B132" s="165"/>
      <c r="C132" s="281"/>
      <c r="D132" s="281"/>
      <c r="E132" s="281"/>
      <c r="F132" s="281"/>
      <c r="G132" s="281"/>
    </row>
    <row r="133" spans="2:16" x14ac:dyDescent="0.25">
      <c r="C133"/>
      <c r="F133" s="282" t="s">
        <v>43</v>
      </c>
      <c r="G133" s="282"/>
    </row>
    <row r="134" spans="2:16" x14ac:dyDescent="0.25">
      <c r="F134"/>
    </row>
    <row r="145" spans="2:16" x14ac:dyDescent="0.25">
      <c r="B145" s="165"/>
      <c r="C145" s="281" t="s">
        <v>228</v>
      </c>
      <c r="D145" s="281"/>
      <c r="E145" s="281"/>
      <c r="F145" s="281"/>
      <c r="G145" s="281"/>
      <c r="H145" s="163"/>
      <c r="I145" s="163"/>
      <c r="J145" s="163"/>
      <c r="K145" s="163"/>
      <c r="L145" s="163"/>
      <c r="M145" s="163"/>
      <c r="N145" s="163"/>
      <c r="O145" s="163"/>
      <c r="P145" s="163"/>
    </row>
    <row r="146" spans="2:16" x14ac:dyDescent="0.25">
      <c r="B146" s="165"/>
      <c r="C146" s="281"/>
      <c r="D146" s="281"/>
      <c r="E146" s="281"/>
      <c r="F146" s="281"/>
      <c r="G146" s="281"/>
    </row>
    <row r="147" spans="2:16" x14ac:dyDescent="0.25">
      <c r="C147"/>
      <c r="F147" s="282" t="s">
        <v>43</v>
      </c>
      <c r="G147" s="282"/>
    </row>
    <row r="148" spans="2:16" x14ac:dyDescent="0.25">
      <c r="F148"/>
    </row>
    <row r="151" spans="2:16" x14ac:dyDescent="0.25">
      <c r="E151"/>
    </row>
    <row r="156" spans="2:16" x14ac:dyDescent="0.25">
      <c r="F156"/>
    </row>
    <row r="159" spans="2:16" x14ac:dyDescent="0.25">
      <c r="B159" s="165"/>
      <c r="C159" s="281" t="s">
        <v>229</v>
      </c>
      <c r="D159" s="281"/>
      <c r="E159" s="281"/>
      <c r="F159" s="281"/>
      <c r="G159" s="281"/>
      <c r="H159" s="163"/>
      <c r="I159" s="163"/>
      <c r="J159" s="163"/>
      <c r="K159" s="163"/>
      <c r="L159" s="163"/>
      <c r="M159" s="163"/>
      <c r="N159" s="163"/>
      <c r="O159" s="163"/>
      <c r="P159" s="163"/>
    </row>
    <row r="160" spans="2:16" x14ac:dyDescent="0.25">
      <c r="B160" s="165"/>
      <c r="C160" s="281"/>
      <c r="D160" s="281"/>
      <c r="E160" s="281"/>
      <c r="F160" s="281"/>
      <c r="G160" s="281"/>
    </row>
    <row r="161" spans="2:17" x14ac:dyDescent="0.25">
      <c r="C161"/>
      <c r="F161" s="282" t="s">
        <v>66</v>
      </c>
      <c r="G161" s="282"/>
      <c r="H161" s="282" t="s">
        <v>68</v>
      </c>
      <c r="I161" s="282"/>
      <c r="J161" s="282" t="s">
        <v>69</v>
      </c>
      <c r="K161" s="282"/>
      <c r="L161" s="282" t="s">
        <v>72</v>
      </c>
      <c r="M161" s="282"/>
      <c r="N161" s="282" t="s">
        <v>79</v>
      </c>
      <c r="O161" s="282"/>
      <c r="P161" s="282" t="s">
        <v>67</v>
      </c>
      <c r="Q161" s="282"/>
    </row>
    <row r="162" spans="2:17" x14ac:dyDescent="0.25">
      <c r="H162" s="164"/>
      <c r="J162" s="164"/>
      <c r="L162" s="164"/>
      <c r="N162" s="164"/>
      <c r="P162" s="164"/>
    </row>
    <row r="164" spans="2:17" x14ac:dyDescent="0.25">
      <c r="Q164"/>
    </row>
    <row r="165" spans="2:17" x14ac:dyDescent="0.25">
      <c r="P165"/>
    </row>
    <row r="166" spans="2:17" x14ac:dyDescent="0.25">
      <c r="D166"/>
    </row>
    <row r="174" spans="2:17" ht="37.5" customHeight="1" x14ac:dyDescent="0.25">
      <c r="C174" s="283" t="s">
        <v>41</v>
      </c>
      <c r="D174" s="283"/>
      <c r="E174" s="283"/>
      <c r="F174" s="283"/>
      <c r="G174" s="283"/>
      <c r="H174" s="167"/>
      <c r="I174" s="167"/>
      <c r="J174" s="167"/>
      <c r="K174" s="167"/>
      <c r="L174" s="167"/>
      <c r="M174" s="167"/>
      <c r="N174" s="167"/>
    </row>
    <row r="175" spans="2:17" x14ac:dyDescent="0.25">
      <c r="B175" s="165"/>
      <c r="C175" s="281" t="s">
        <v>178</v>
      </c>
      <c r="D175" s="281"/>
      <c r="E175" s="281"/>
      <c r="F175" s="281"/>
      <c r="G175" s="163"/>
      <c r="H175" s="163"/>
      <c r="I175" s="163"/>
      <c r="J175" s="163"/>
      <c r="K175" s="163"/>
      <c r="L175" s="163"/>
      <c r="M175" s="163"/>
      <c r="N175" s="163"/>
      <c r="O175" s="163"/>
      <c r="P175" s="163"/>
    </row>
    <row r="176" spans="2:17" x14ac:dyDescent="0.25">
      <c r="B176" s="165"/>
      <c r="C176" s="281"/>
      <c r="D176" s="281"/>
      <c r="E176" s="281"/>
      <c r="F176" s="281"/>
    </row>
    <row r="177" spans="2:16" x14ac:dyDescent="0.25">
      <c r="F177" s="282" t="s">
        <v>43</v>
      </c>
      <c r="G177" s="282"/>
      <c r="H177" s="282" t="s">
        <v>44</v>
      </c>
      <c r="I177" s="282"/>
    </row>
    <row r="178" spans="2:16" x14ac:dyDescent="0.25">
      <c r="H178" s="164"/>
    </row>
    <row r="179" spans="2:16" x14ac:dyDescent="0.25">
      <c r="E179"/>
    </row>
    <row r="181" spans="2:16" x14ac:dyDescent="0.25">
      <c r="I181"/>
    </row>
    <row r="189" spans="2:16" x14ac:dyDescent="0.25">
      <c r="B189" s="165"/>
      <c r="C189" s="281" t="s">
        <v>179</v>
      </c>
      <c r="D189" s="281"/>
      <c r="E189" s="281"/>
      <c r="F189" s="281"/>
      <c r="G189" s="163"/>
      <c r="H189" s="163"/>
      <c r="I189" s="163"/>
      <c r="J189" s="163"/>
      <c r="K189" s="163"/>
      <c r="L189" s="163"/>
      <c r="M189" s="163"/>
      <c r="N189" s="163"/>
      <c r="O189" s="163"/>
      <c r="P189" s="163"/>
    </row>
    <row r="190" spans="2:16" x14ac:dyDescent="0.25">
      <c r="B190" s="165"/>
      <c r="C190" s="281"/>
      <c r="D190" s="281"/>
      <c r="E190" s="281"/>
      <c r="F190" s="281"/>
    </row>
    <row r="191" spans="2:16" x14ac:dyDescent="0.25">
      <c r="F191" s="282" t="s">
        <v>43</v>
      </c>
      <c r="G191" s="282"/>
      <c r="H191" s="282" t="s">
        <v>44</v>
      </c>
      <c r="I191" s="282"/>
    </row>
    <row r="192" spans="2:16" x14ac:dyDescent="0.25">
      <c r="F192"/>
      <c r="H192" s="164"/>
    </row>
    <row r="194" spans="2:16" x14ac:dyDescent="0.25">
      <c r="H194"/>
    </row>
    <row r="196" spans="2:16" x14ac:dyDescent="0.25">
      <c r="E196"/>
    </row>
    <row r="203" spans="2:16" x14ac:dyDescent="0.25">
      <c r="B203" s="165"/>
      <c r="C203" s="281" t="s">
        <v>180</v>
      </c>
      <c r="D203" s="281"/>
      <c r="E203" s="281"/>
      <c r="F203" s="281"/>
      <c r="G203" s="281"/>
      <c r="H203" s="163"/>
      <c r="I203" s="163"/>
      <c r="J203" s="163"/>
      <c r="K203" s="163"/>
      <c r="L203" s="163"/>
      <c r="M203" s="163"/>
      <c r="N203" s="163"/>
      <c r="O203" s="163"/>
      <c r="P203" s="163"/>
    </row>
    <row r="204" spans="2:16" x14ac:dyDescent="0.25">
      <c r="B204" s="165"/>
      <c r="C204" s="281"/>
      <c r="D204" s="281"/>
      <c r="E204" s="281"/>
      <c r="F204" s="281"/>
      <c r="G204" s="281"/>
    </row>
    <row r="205" spans="2:16" x14ac:dyDescent="0.25">
      <c r="F205" s="282" t="s">
        <v>73</v>
      </c>
      <c r="G205" s="282"/>
      <c r="H205" s="282" t="s">
        <v>69</v>
      </c>
      <c r="I205" s="282"/>
      <c r="J205" s="282" t="s">
        <v>74</v>
      </c>
      <c r="K205" s="282"/>
    </row>
    <row r="206" spans="2:16" x14ac:dyDescent="0.25">
      <c r="H206" s="164"/>
      <c r="J206" s="164"/>
    </row>
    <row r="208" spans="2:16" x14ac:dyDescent="0.25">
      <c r="G208"/>
      <c r="J208"/>
    </row>
    <row r="210" spans="2:16" x14ac:dyDescent="0.25">
      <c r="D210"/>
      <c r="F210"/>
      <c r="K210"/>
    </row>
    <row r="214" spans="2:16" x14ac:dyDescent="0.25">
      <c r="G214"/>
      <c r="I214"/>
    </row>
    <row r="217" spans="2:16" x14ac:dyDescent="0.25">
      <c r="B217" s="165"/>
      <c r="C217" s="281" t="s">
        <v>181</v>
      </c>
      <c r="D217" s="281"/>
      <c r="E217" s="281"/>
      <c r="F217" s="281"/>
      <c r="G217" s="281"/>
      <c r="H217" s="281"/>
      <c r="I217" s="163"/>
      <c r="J217" s="163"/>
      <c r="K217" s="163"/>
      <c r="L217" s="163"/>
      <c r="M217" s="163"/>
      <c r="N217" s="163"/>
      <c r="O217" s="163"/>
      <c r="P217" s="163"/>
    </row>
    <row r="218" spans="2:16" x14ac:dyDescent="0.25">
      <c r="B218" s="165"/>
      <c r="C218" s="281"/>
      <c r="D218" s="281"/>
      <c r="E218" s="281"/>
      <c r="F218" s="281"/>
      <c r="G218" s="281"/>
      <c r="H218" s="281"/>
      <c r="N218" s="163"/>
    </row>
    <row r="219" spans="2:16" x14ac:dyDescent="0.25">
      <c r="F219" s="282" t="s">
        <v>66</v>
      </c>
      <c r="G219" s="282"/>
      <c r="H219" s="282" t="s">
        <v>73</v>
      </c>
      <c r="I219" s="282"/>
      <c r="J219" s="282" t="s">
        <v>43</v>
      </c>
      <c r="K219" s="282"/>
      <c r="L219" s="282" t="s">
        <v>44</v>
      </c>
      <c r="M219" s="282"/>
    </row>
    <row r="220" spans="2:16" x14ac:dyDescent="0.25">
      <c r="H220" s="164"/>
      <c r="J220" s="164"/>
      <c r="L220" s="164"/>
    </row>
    <row r="222" spans="2:16" x14ac:dyDescent="0.25">
      <c r="I222"/>
      <c r="L222"/>
    </row>
    <row r="223" spans="2:16" x14ac:dyDescent="0.25">
      <c r="H223"/>
    </row>
    <row r="225" spans="5:7" x14ac:dyDescent="0.25">
      <c r="E225"/>
    </row>
    <row r="227" spans="5:7" x14ac:dyDescent="0.25">
      <c r="G227"/>
    </row>
  </sheetData>
  <sheetProtection selectLockedCells="1"/>
  <mergeCells count="99">
    <mergeCell ref="L161:M161"/>
    <mergeCell ref="N161:O161"/>
    <mergeCell ref="F2:G2"/>
    <mergeCell ref="I2:J2"/>
    <mergeCell ref="L2:M2"/>
    <mergeCell ref="C4:G4"/>
    <mergeCell ref="C159:G160"/>
    <mergeCell ref="C33:G34"/>
    <mergeCell ref="C117:G118"/>
    <mergeCell ref="C103:F104"/>
    <mergeCell ref="C75:F76"/>
    <mergeCell ref="C47:F48"/>
    <mergeCell ref="J7:K7"/>
    <mergeCell ref="L7:M7"/>
    <mergeCell ref="N7:O7"/>
    <mergeCell ref="R105:S105"/>
    <mergeCell ref="F119:G119"/>
    <mergeCell ref="H119:I119"/>
    <mergeCell ref="J119:K119"/>
    <mergeCell ref="L119:M119"/>
    <mergeCell ref="N119:O119"/>
    <mergeCell ref="P119:Q119"/>
    <mergeCell ref="F105:G105"/>
    <mergeCell ref="H105:I105"/>
    <mergeCell ref="J105:K105"/>
    <mergeCell ref="L105:M105"/>
    <mergeCell ref="N105:O105"/>
    <mergeCell ref="R77:S77"/>
    <mergeCell ref="C89:F90"/>
    <mergeCell ref="F91:G91"/>
    <mergeCell ref="H91:I91"/>
    <mergeCell ref="J91:K91"/>
    <mergeCell ref="L91:M91"/>
    <mergeCell ref="N91:O91"/>
    <mergeCell ref="P91:Q91"/>
    <mergeCell ref="R91:S91"/>
    <mergeCell ref="F77:G77"/>
    <mergeCell ref="H77:I77"/>
    <mergeCell ref="J77:K77"/>
    <mergeCell ref="L77:M77"/>
    <mergeCell ref="N77:O77"/>
    <mergeCell ref="R49:S49"/>
    <mergeCell ref="C61:F62"/>
    <mergeCell ref="F63:G63"/>
    <mergeCell ref="H63:I63"/>
    <mergeCell ref="J63:K63"/>
    <mergeCell ref="L63:M63"/>
    <mergeCell ref="N63:O63"/>
    <mergeCell ref="P63:Q63"/>
    <mergeCell ref="R63:S63"/>
    <mergeCell ref="F49:G49"/>
    <mergeCell ref="H49:I49"/>
    <mergeCell ref="J49:K49"/>
    <mergeCell ref="L49:M49"/>
    <mergeCell ref="N49:O49"/>
    <mergeCell ref="R21:S21"/>
    <mergeCell ref="E1:N1"/>
    <mergeCell ref="F35:G35"/>
    <mergeCell ref="H35:I35"/>
    <mergeCell ref="J35:K35"/>
    <mergeCell ref="F21:G21"/>
    <mergeCell ref="H21:I21"/>
    <mergeCell ref="J21:K21"/>
    <mergeCell ref="L21:M21"/>
    <mergeCell ref="N21:O21"/>
    <mergeCell ref="P21:Q21"/>
    <mergeCell ref="R7:S7"/>
    <mergeCell ref="C5:F6"/>
    <mergeCell ref="C19:F20"/>
    <mergeCell ref="F7:G7"/>
    <mergeCell ref="H7:I7"/>
    <mergeCell ref="P7:Q7"/>
    <mergeCell ref="C174:G174"/>
    <mergeCell ref="C175:F176"/>
    <mergeCell ref="F177:G177"/>
    <mergeCell ref="H177:I177"/>
    <mergeCell ref="P49:Q49"/>
    <mergeCell ref="P77:Q77"/>
    <mergeCell ref="P105:Q105"/>
    <mergeCell ref="P161:Q161"/>
    <mergeCell ref="C145:G146"/>
    <mergeCell ref="F147:G147"/>
    <mergeCell ref="C131:G132"/>
    <mergeCell ref="F133:G133"/>
    <mergeCell ref="F161:G161"/>
    <mergeCell ref="H161:I161"/>
    <mergeCell ref="J161:K161"/>
    <mergeCell ref="C203:G204"/>
    <mergeCell ref="F205:G205"/>
    <mergeCell ref="H205:I205"/>
    <mergeCell ref="J205:K205"/>
    <mergeCell ref="C189:F190"/>
    <mergeCell ref="F191:G191"/>
    <mergeCell ref="H191:I191"/>
    <mergeCell ref="C217:H218"/>
    <mergeCell ref="F219:G219"/>
    <mergeCell ref="H219:I219"/>
    <mergeCell ref="J219:K219"/>
    <mergeCell ref="L219:M219"/>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30</vt:i4>
      </vt:variant>
    </vt:vector>
  </HeadingPairs>
  <TitlesOfParts>
    <vt:vector size="40" baseType="lpstr">
      <vt:lpstr>1. Order Details</vt:lpstr>
      <vt:lpstr>2. Everyday Range</vt:lpstr>
      <vt:lpstr>Everyday Formulas</vt:lpstr>
      <vt:lpstr>Achivers Formulas</vt:lpstr>
      <vt:lpstr>3. Achievers Range</vt:lpstr>
      <vt:lpstr>Other Formulas</vt:lpstr>
      <vt:lpstr>4. Expedition Range</vt:lpstr>
      <vt:lpstr>5. Price List</vt:lpstr>
      <vt:lpstr>6. Size Guide &amp; Catalogue</vt:lpstr>
      <vt:lpstr>2a. DofE Clothing</vt:lpstr>
      <vt:lpstr>AchieversMensPolo</vt:lpstr>
      <vt:lpstr>AchieversUnisexPremiumHoodie</vt:lpstr>
      <vt:lpstr>AchieversUnisexQuarterZipSweatshirt</vt:lpstr>
      <vt:lpstr>AchieversWomensPolo</vt:lpstr>
      <vt:lpstr>EverydayMensHoodie</vt:lpstr>
      <vt:lpstr>EverydayMensPolo</vt:lpstr>
      <vt:lpstr>EverydayMensSoftShellGilet</vt:lpstr>
      <vt:lpstr>EverydayMensSportsPolo</vt:lpstr>
      <vt:lpstr>EverydayMensTShirt</vt:lpstr>
      <vt:lpstr>EverydayUnisexPremiumHoodie</vt:lpstr>
      <vt:lpstr>EverydayUnisexQuarterZipTop</vt:lpstr>
      <vt:lpstr>EverydayWomensHoodie</vt:lpstr>
      <vt:lpstr>EverydayWomensPolo</vt:lpstr>
      <vt:lpstr>EverydayWomensSoftShellGilet</vt:lpstr>
      <vt:lpstr>EverydayWomensSportsPolo</vt:lpstr>
      <vt:lpstr>EverydayWomensTShirt</vt:lpstr>
      <vt:lpstr>Garments</vt:lpstr>
      <vt:lpstr>newroles</vt:lpstr>
      <vt:lpstr>OfficialMensHoodie</vt:lpstr>
      <vt:lpstr>OfficialMensPolo</vt:lpstr>
      <vt:lpstr>OfficialMensSoftShellGilet</vt:lpstr>
      <vt:lpstr>OfficialMensSportsPolo</vt:lpstr>
      <vt:lpstr>OfficialMensTShirt</vt:lpstr>
      <vt:lpstr>OfficialWomensHoodie</vt:lpstr>
      <vt:lpstr>OfficialWomensPolo</vt:lpstr>
      <vt:lpstr>OfficialWomensSoftShellGilet</vt:lpstr>
      <vt:lpstr>OfficialWomensSoftShellGillet</vt:lpstr>
      <vt:lpstr>OfficialWomensSportsPolo</vt:lpstr>
      <vt:lpstr>OfficialWomensTShirt</vt:lpstr>
      <vt:lpstr>Roles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Flack</dc:creator>
  <cp:lastModifiedBy>Tom Flack</cp:lastModifiedBy>
  <dcterms:created xsi:type="dcterms:W3CDTF">2019-09-09T11:30:28Z</dcterms:created>
  <dcterms:modified xsi:type="dcterms:W3CDTF">2019-10-17T09:31:03Z</dcterms:modified>
</cp:coreProperties>
</file>